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3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<sst xmlns="http://schemas.openxmlformats.org/spreadsheetml/2006/main" count="143" uniqueCount="119">
  <si>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</si>
  <si>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</si>
  <si>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</si>
  <si>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</si>
  <si>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</si>
  <si>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</si>
  <si>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</si>
  <si>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</si>
  <si>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Deutsche Leasing Polska</t>
  </si>
  <si>
    <t>Fortis Lease Polska</t>
  </si>
  <si>
    <t>Grenkeleasing</t>
  </si>
  <si>
    <t>IKB Leasing Polska</t>
  </si>
  <si>
    <t>NL Leasing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</si>
  <si>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</si>
  <si>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</si>
  <si>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</si>
  <si>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</si>
  <si>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</si>
  <si>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</si>
  <si>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</si>
  <si>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</si>
  <si>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Millennium Leasing</t>
  </si>
  <si>
    <t>SGB- Trans-Leasing TL</t>
  </si>
  <si>
    <t>ORIX Polska</t>
  </si>
  <si>
    <t>De Lage Landen Leasing</t>
  </si>
  <si>
    <t>Kredyt Lease</t>
  </si>
  <si>
    <t>Getin Leasing</t>
  </si>
  <si>
    <t>SEB</t>
  </si>
  <si>
    <t>Santander Multirent Sp. zo.o.</t>
  </si>
  <si>
    <t>DnB Nord ( dawne BISE)</t>
  </si>
  <si>
    <t>MAN Financial Services Poland Sp. z o.o.</t>
  </si>
  <si>
    <t>Mercedes-Benz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</si>
  <si>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</si>
  <si>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</si>
  <si>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</si>
  <si>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</si>
  <si>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</si>
  <si>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</si>
  <si>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</si>
  <si>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</si>
  <si>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</si>
  <si>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</si>
  <si>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</si>
  <si>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</si>
  <si>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</si>
  <si>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</si>
  <si>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</si>
  <si>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</si>
  <si>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</si>
  <si>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</si>
  <si>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</si>
  <si>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</si>
  <si>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</si>
  <si>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</si>
  <si>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</si>
  <si>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</si>
  <si>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</si>
  <si>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</si>
  <si>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</si>
  <si>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</si>
  <si>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</si>
  <si>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</si>
  <si>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</si>
  <si>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</si>
  <si>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</si>
  <si>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</si>
  <si>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</si>
  <si>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</si>
  <si>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BZ WBK Finanse &amp; Leasing*</t>
  </si>
  <si>
    <t>FGA Leasing Polska Sp. z o.o. (FIDIS)</t>
  </si>
  <si>
    <t>Handlowy-Leasing</t>
  </si>
  <si>
    <t>Masterlease Polska***</t>
  </si>
  <si>
    <t>ING Lease (Polska)**</t>
  </si>
  <si>
    <t xml:space="preserve">* BZ WBK Finanse &amp; Leasing SA i BZ WBK Leasing SA </t>
  </si>
  <si>
    <t>** ING Lease + ING Car Lease</t>
  </si>
  <si>
    <t>NORDEA FINANCE POLSKA S.A.</t>
  </si>
  <si>
    <t>37.</t>
  </si>
  <si>
    <t xml:space="preserve">Polish Leasing Association </t>
  </si>
  <si>
    <t xml:space="preserve">Number of leased assets in 2009 </t>
  </si>
  <si>
    <t>No..</t>
  </si>
  <si>
    <t>Company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</si>
  <si>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</si>
  <si>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</si>
  <si>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</si>
  <si>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</si>
  <si>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</si>
  <si>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</si>
  <si>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</si>
  <si>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</si>
  <si>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</si>
  <si>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</si>
  <si>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</si>
  <si>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</si>
  <si>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</si>
  <si>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</si>
  <si>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</si>
  <si>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</si>
  <si>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</si>
  <si>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</si>
  <si>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</si>
  <si>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</si>
  <si>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</si>
  <si>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</si>
  <si>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</si>
  <si>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</si>
  <si>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</si>
  <si>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</si>
  <si>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</si>
  <si>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</si>
  <si>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</si>
  <si>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</si>
  <si>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</si>
  <si>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Offices</t>
  </si>
  <si>
    <t>Hotels &amp; leisure</t>
  </si>
  <si>
    <t>Other</t>
  </si>
  <si>
    <t>TOTAL MOVABLES              AND REAL ESTATES</t>
  </si>
  <si>
    <t>n.a.</t>
  </si>
  <si>
    <t>TOTAL</t>
  </si>
  <si>
    <t>*** Futura Leasing SA oraz Prime Car Management 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</si>
</sst>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26"/>
      <name val="Arial"/>
      <family val="2"/>
    </font>
    <font>
      <b/>
      <sz val="20"/>
      <name val="Arial CE"/>
      <family val="0"/>
    </font>
    <font>
      <b/>
      <sz val="10"/>
      <name val="Arial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7.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1" xfId="22" applyFont="1" applyFill="1" applyBorder="1">
      <alignment/>
      <protection/>
    </xf>
    <xf numFmtId="3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0" fontId="9" fillId="0" borderId="0" xfId="0" applyFont="1" applyFill="1" applyAlignment="1">
      <alignment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4" fontId="6" fillId="0" borderId="0" xfId="22" applyNumberFormat="1" applyFont="1" applyFill="1" applyBorder="1">
      <alignment/>
      <protection/>
    </xf>
    <xf numFmtId="4" fontId="4" fillId="0" borderId="0" xfId="22" applyNumberFormat="1" applyFont="1" applyFill="1" applyBorder="1">
      <alignment/>
      <protection/>
    </xf>
    <xf numFmtId="4" fontId="5" fillId="0" borderId="0" xfId="22" applyNumberFormat="1" applyFont="1" applyFill="1" applyBorder="1">
      <alignment/>
      <protection/>
    </xf>
    <xf numFmtId="4" fontId="10" fillId="0" borderId="0" xfId="22" applyNumberFormat="1" applyFont="1" applyFill="1" applyBorder="1">
      <alignment/>
      <protection/>
    </xf>
    <xf numFmtId="4" fontId="11" fillId="0" borderId="0" xfId="22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3" fontId="6" fillId="0" borderId="2" xfId="22" applyNumberFormat="1" applyFont="1" applyFill="1" applyBorder="1">
      <alignment/>
      <protection/>
    </xf>
    <xf numFmtId="3" fontId="6" fillId="0" borderId="4" xfId="22" applyNumberFormat="1" applyFont="1" applyFill="1" applyBorder="1" applyAlignment="1">
      <alignment horizontal="right"/>
      <protection/>
    </xf>
    <xf numFmtId="3" fontId="6" fillId="0" borderId="5" xfId="22" applyNumberFormat="1" applyFont="1" applyFill="1" applyBorder="1" applyAlignment="1">
      <alignment horizontal="right"/>
      <protection/>
    </xf>
    <xf numFmtId="3" fontId="6" fillId="0" borderId="6" xfId="22" applyNumberFormat="1" applyFont="1" applyFill="1" applyBorder="1" applyAlignment="1">
      <alignment horizontal="right"/>
      <protection/>
    </xf>
    <xf numFmtId="3" fontId="6" fillId="0" borderId="7" xfId="22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3" fillId="0" borderId="0" xfId="22" applyFont="1" applyFill="1">
      <alignment/>
      <protection/>
    </xf>
    <xf numFmtId="3" fontId="13" fillId="0" borderId="4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right"/>
      <protection/>
    </xf>
    <xf numFmtId="4" fontId="13" fillId="0" borderId="0" xfId="22" applyNumberFormat="1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12" fillId="0" borderId="0" xfId="0" applyFont="1" applyFill="1" applyAlignment="1">
      <alignment/>
    </xf>
    <xf numFmtId="0" fontId="4" fillId="2" borderId="8" xfId="22" applyFont="1" applyFill="1" applyBorder="1" applyAlignment="1">
      <alignment horizontal="center" vertical="center" wrapText="1"/>
      <protection/>
    </xf>
    <xf numFmtId="0" fontId="4" fillId="2" borderId="9" xfId="22" applyFont="1" applyFill="1" applyBorder="1" applyAlignment="1">
      <alignment horizontal="center" vertical="center" wrapText="1"/>
      <protection/>
    </xf>
    <xf numFmtId="0" fontId="5" fillId="2" borderId="8" xfId="22" applyFont="1" applyFill="1" applyBorder="1" applyAlignment="1">
      <alignment horizontal="center" vertical="center" wrapText="1"/>
      <protection/>
    </xf>
    <xf numFmtId="0" fontId="9" fillId="2" borderId="0" xfId="0" applyFont="1" applyFill="1" applyAlignment="1">
      <alignment/>
    </xf>
    <xf numFmtId="3" fontId="6" fillId="3" borderId="6" xfId="22" applyNumberFormat="1" applyFont="1" applyFill="1" applyBorder="1" applyAlignment="1">
      <alignment horizontal="right"/>
      <protection/>
    </xf>
    <xf numFmtId="0" fontId="9" fillId="3" borderId="0" xfId="0" applyFont="1" applyFill="1" applyAlignment="1">
      <alignment/>
    </xf>
    <xf numFmtId="3" fontId="6" fillId="3" borderId="4" xfId="22" applyNumberFormat="1" applyFont="1" applyFill="1" applyBorder="1" applyAlignment="1">
      <alignment horizontal="right"/>
      <protection/>
    </xf>
    <xf numFmtId="3" fontId="6" fillId="3" borderId="2" xfId="22" applyNumberFormat="1" applyFont="1" applyFill="1" applyBorder="1">
      <alignment/>
      <protection/>
    </xf>
    <xf numFmtId="3" fontId="6" fillId="3" borderId="7" xfId="22" applyNumberFormat="1" applyFont="1" applyFill="1" applyBorder="1" applyAlignment="1">
      <alignment horizontal="right"/>
      <protection/>
    </xf>
    <xf numFmtId="0" fontId="6" fillId="3" borderId="2" xfId="22" applyFont="1" applyFill="1" applyBorder="1">
      <alignment/>
      <protection/>
    </xf>
    <xf numFmtId="0" fontId="6" fillId="3" borderId="3" xfId="22" applyFont="1" applyFill="1" applyBorder="1">
      <alignment/>
      <protection/>
    </xf>
    <xf numFmtId="3" fontId="6" fillId="3" borderId="5" xfId="22" applyNumberFormat="1" applyFont="1" applyFill="1" applyBorder="1" applyAlignment="1">
      <alignment horizontal="right"/>
      <protection/>
    </xf>
    <xf numFmtId="3" fontId="13" fillId="3" borderId="4" xfId="22" applyNumberFormat="1" applyFont="1" applyFill="1" applyBorder="1" applyAlignment="1">
      <alignment horizontal="right"/>
      <protection/>
    </xf>
    <xf numFmtId="0" fontId="6" fillId="4" borderId="10" xfId="22" applyFont="1" applyFill="1" applyBorder="1">
      <alignment/>
      <protection/>
    </xf>
    <xf numFmtId="0" fontId="6" fillId="4" borderId="11" xfId="22" applyFont="1" applyFill="1" applyBorder="1">
      <alignment/>
      <protection/>
    </xf>
    <xf numFmtId="3" fontId="6" fillId="4" borderId="10" xfId="22" applyNumberFormat="1" applyFont="1" applyFill="1" applyBorder="1">
      <alignment/>
      <protection/>
    </xf>
    <xf numFmtId="3" fontId="13" fillId="4" borderId="10" xfId="22" applyNumberFormat="1" applyFont="1" applyFill="1" applyBorder="1">
      <alignment/>
      <protection/>
    </xf>
    <xf numFmtId="3" fontId="6" fillId="4" borderId="6" xfId="22" applyNumberFormat="1" applyFont="1" applyFill="1" applyBorder="1" applyAlignment="1">
      <alignment horizontal="right"/>
      <protection/>
    </xf>
    <xf numFmtId="0" fontId="9" fillId="4" borderId="0" xfId="0" applyFont="1" applyFill="1" applyAlignment="1">
      <alignment/>
    </xf>
    <xf numFmtId="0" fontId="8" fillId="0" borderId="0" xfId="22" applyFont="1" applyFill="1" applyAlignment="1">
      <alignment/>
      <protection/>
    </xf>
    <xf numFmtId="0" fontId="9" fillId="0" borderId="0" xfId="0" applyFont="1" applyFill="1" applyAlignment="1">
      <alignment/>
    </xf>
    <xf numFmtId="0" fontId="5" fillId="4" borderId="8" xfId="22" applyFont="1" applyFill="1" applyBorder="1" applyAlignment="1">
      <alignment horizontal="center" vertical="center" wrapText="1"/>
      <protection/>
    </xf>
    <xf numFmtId="0" fontId="14" fillId="4" borderId="12" xfId="22" applyFont="1" applyFill="1" applyBorder="1" applyAlignment="1">
      <alignment horizontal="center" vertical="center" wrapText="1"/>
      <protection/>
    </xf>
    <xf numFmtId="0" fontId="15" fillId="4" borderId="12" xfId="22" applyFont="1" applyFill="1" applyBorder="1" applyAlignment="1">
      <alignment horizontal="center" vertical="center" wrapText="1"/>
      <protection/>
    </xf>
    <xf numFmtId="0" fontId="14" fillId="4" borderId="12" xfId="22" applyFont="1" applyFill="1" applyBorder="1" applyAlignment="1">
      <alignment horizontal="center" vertical="center" wrapText="1"/>
      <protection/>
    </xf>
    <xf numFmtId="0" fontId="14" fillId="4" borderId="9" xfId="22" applyFont="1" applyFill="1" applyBorder="1" applyAlignment="1">
      <alignment horizontal="center" vertical="center" wrapText="1"/>
      <protection/>
    </xf>
    <xf numFmtId="0" fontId="4" fillId="4" borderId="13" xfId="22" applyFont="1" applyFill="1" applyBorder="1" applyAlignment="1">
      <alignment horizontal="center" vertical="center" wrapText="1"/>
      <protection/>
    </xf>
    <xf numFmtId="0" fontId="13" fillId="4" borderId="8" xfId="22" applyFont="1" applyFill="1" applyBorder="1" applyAlignment="1">
      <alignment horizontal="center" vertical="center" wrapText="1"/>
      <protection/>
    </xf>
    <xf numFmtId="0" fontId="16" fillId="4" borderId="12" xfId="22" applyFont="1" applyFill="1" applyBorder="1" applyAlignment="1">
      <alignment horizontal="center" vertical="center" wrapText="1"/>
      <protection/>
    </xf>
    <xf numFmtId="0" fontId="14" fillId="4" borderId="9" xfId="22" applyFont="1" applyFill="1" applyBorder="1" applyAlignment="1">
      <alignment horizontal="center" vertical="center" wrapText="1"/>
      <protection/>
    </xf>
    <xf numFmtId="0" fontId="4" fillId="4" borderId="14" xfId="22" applyFont="1" applyFill="1" applyBorder="1" applyAlignment="1">
      <alignment horizontal="center" vertical="center" wrapText="1"/>
      <protection/>
    </xf>
    <xf numFmtId="0" fontId="14" fillId="4" borderId="15" xfId="22" applyFont="1" applyFill="1" applyBorder="1" applyAlignment="1">
      <alignment horizontal="center" vertical="center" wrapText="1"/>
      <protection/>
    </xf>
    <xf numFmtId="0" fontId="13" fillId="4" borderId="16" xfId="22" applyFont="1" applyFill="1" applyBorder="1" applyAlignment="1">
      <alignment horizontal="center" vertical="center" wrapText="1"/>
      <protection/>
    </xf>
    <xf numFmtId="0" fontId="5" fillId="4" borderId="16" xfId="22" applyFont="1" applyFill="1" applyBorder="1" applyAlignment="1">
      <alignment horizontal="center" vertical="center" wrapText="1"/>
      <protection/>
    </xf>
    <xf numFmtId="0" fontId="5" fillId="4" borderId="14" xfId="22" applyFont="1" applyFill="1" applyBorder="1" applyAlignment="1">
      <alignment horizontal="center" vertical="center" wrapText="1"/>
      <protection/>
    </xf>
    <xf numFmtId="0" fontId="13" fillId="4" borderId="16" xfId="22" applyFont="1" applyFill="1" applyBorder="1" applyAlignment="1">
      <alignment horizontal="center" vertical="center" wrapText="1"/>
      <protection/>
    </xf>
  </cellXfs>
  <cellStyles count="12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6"/>
    <cellStyle name="0,0&#13;&#10;NA&#13;&#10;" xfId="17"/>
    <cellStyle name="Comma" xfId="18"/>
    <cellStyle name="Comma [0]" xfId="19"/>
    <cellStyle name="Hyperlink" xfId="20"/>
    <cellStyle name="Normal_leasing" xfId="21"/>
    <cellStyle name="Normalny_Arkusz1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6"/>
  <sheetViews>
    <sheetView tabSelected="1" zoomScale="75" zoomScaleNormal="75" workbookViewId="0" topLeftCell="A1">
      <selection activeCell="B46" sqref="B46"/>
    </sheetView>
  </sheetViews>
  <sheetFormatPr defaultColWidth="9.140625" defaultRowHeight="12.75"/>
  <cols>
    <col min="1" max="1" width="6.421875" style="5" customWidth="1"/>
    <col min="2" max="2" width="41.8515625" style="5" customWidth="1"/>
    <col min="3" max="3" width="14.7109375" style="5" customWidth="1"/>
    <col min="4" max="4" width="9.140625" style="5" customWidth="1"/>
    <col min="5" max="5" width="10.140625" style="5" customWidth="1"/>
    <col min="6" max="11" width="9.140625" style="5" customWidth="1"/>
    <col min="12" max="12" width="15.00390625" style="5" customWidth="1"/>
    <col min="13" max="13" width="10.140625" style="5" customWidth="1"/>
    <col min="14" max="15" width="9.140625" style="5" customWidth="1"/>
    <col min="16" max="16" width="10.00390625" style="5" customWidth="1"/>
    <col min="17" max="18" width="9.140625" style="5" customWidth="1"/>
    <col min="19" max="19" width="10.28125" style="5" customWidth="1"/>
    <col min="20" max="25" width="9.140625" style="5" customWidth="1"/>
    <col min="26" max="26" width="12.140625" style="29" customWidth="1"/>
    <col min="27" max="27" width="10.00390625" style="5" customWidth="1"/>
    <col min="28" max="30" width="9.140625" style="5" customWidth="1"/>
    <col min="31" max="31" width="17.7109375" style="5" customWidth="1"/>
    <col min="32" max="32" width="16.57421875" style="5" customWidth="1"/>
    <col min="33" max="35" width="9.140625" style="5" customWidth="1"/>
    <col min="36" max="36" width="10.00390625" style="5" customWidth="1"/>
    <col min="37" max="37" width="9.140625" style="5" customWidth="1"/>
    <col min="38" max="38" width="20.8515625" style="5" customWidth="1"/>
    <col min="39" max="16384" width="9.140625" style="5" customWidth="1"/>
  </cols>
  <sheetData>
    <row r="1" spans="1:26" s="1" customFormat="1" ht="54" customHeight="1">
      <c r="A1" s="1" t="s">
        <v>77</v>
      </c>
      <c r="Z1" s="23"/>
    </row>
    <row r="2" s="50" customFormat="1" ht="56.25" customHeight="1">
      <c r="A2" s="49" t="s">
        <v>78</v>
      </c>
    </row>
    <row r="3" spans="1:38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33" customFormat="1" ht="113.25" customHeight="1" thickBot="1">
      <c r="A4" s="30" t="s">
        <v>79</v>
      </c>
      <c r="B4" s="31" t="s">
        <v>80</v>
      </c>
      <c r="C4" s="51" t="s">
        <v>81</v>
      </c>
      <c r="D4" s="52" t="s">
        <v>82</v>
      </c>
      <c r="E4" s="52" t="s">
        <v>83</v>
      </c>
      <c r="F4" s="53" t="s">
        <v>84</v>
      </c>
      <c r="G4" s="53" t="s">
        <v>85</v>
      </c>
      <c r="H4" s="54" t="s">
        <v>86</v>
      </c>
      <c r="I4" s="54" t="s">
        <v>87</v>
      </c>
      <c r="J4" s="55" t="s">
        <v>88</v>
      </c>
      <c r="K4" s="56" t="s">
        <v>89</v>
      </c>
      <c r="L4" s="57" t="s">
        <v>90</v>
      </c>
      <c r="M4" s="58" t="s">
        <v>91</v>
      </c>
      <c r="N4" s="54" t="s">
        <v>92</v>
      </c>
      <c r="O4" s="54" t="s">
        <v>93</v>
      </c>
      <c r="P4" s="54" t="s">
        <v>94</v>
      </c>
      <c r="Q4" s="54" t="s">
        <v>95</v>
      </c>
      <c r="R4" s="54" t="s">
        <v>96</v>
      </c>
      <c r="S4" s="58" t="s">
        <v>97</v>
      </c>
      <c r="T4" s="54" t="s">
        <v>98</v>
      </c>
      <c r="U4" s="56" t="s">
        <v>99</v>
      </c>
      <c r="V4" s="32" t="s">
        <v>0</v>
      </c>
      <c r="W4" s="52" t="s">
        <v>100</v>
      </c>
      <c r="X4" s="59" t="s">
        <v>101</v>
      </c>
      <c r="Y4" s="56" t="s">
        <v>102</v>
      </c>
      <c r="Z4" s="60" t="s">
        <v>103</v>
      </c>
      <c r="AA4" s="52" t="s">
        <v>104</v>
      </c>
      <c r="AB4" s="52" t="s">
        <v>105</v>
      </c>
      <c r="AC4" s="61" t="s">
        <v>106</v>
      </c>
      <c r="AD4" s="62" t="s">
        <v>107</v>
      </c>
      <c r="AE4" s="63" t="s">
        <v>108</v>
      </c>
      <c r="AF4" s="64" t="s">
        <v>109</v>
      </c>
      <c r="AG4" s="52" t="s">
        <v>110</v>
      </c>
      <c r="AH4" s="52" t="s">
        <v>111</v>
      </c>
      <c r="AI4" s="52" t="s">
        <v>112</v>
      </c>
      <c r="AJ4" s="52" t="s">
        <v>113</v>
      </c>
      <c r="AK4" s="61" t="s">
        <v>114</v>
      </c>
      <c r="AL4" s="65" t="s">
        <v>115</v>
      </c>
    </row>
    <row r="5" spans="1:38" ht="36.75" customHeight="1">
      <c r="A5" s="16" t="s">
        <v>32</v>
      </c>
      <c r="B5" s="17" t="s">
        <v>1</v>
      </c>
      <c r="C5" s="18">
        <v>4807</v>
      </c>
      <c r="D5" s="19">
        <v>2310</v>
      </c>
      <c r="E5" s="19">
        <v>1460</v>
      </c>
      <c r="F5" s="19" t="s">
        <v>116</v>
      </c>
      <c r="G5" s="19" t="s">
        <v>116</v>
      </c>
      <c r="H5" s="19">
        <v>390</v>
      </c>
      <c r="I5" s="19">
        <v>421</v>
      </c>
      <c r="J5" s="19">
        <v>141</v>
      </c>
      <c r="K5" s="20">
        <v>85</v>
      </c>
      <c r="L5" s="19">
        <v>1138</v>
      </c>
      <c r="M5" s="19">
        <v>43</v>
      </c>
      <c r="N5" s="19">
        <v>19</v>
      </c>
      <c r="O5" s="19">
        <v>73</v>
      </c>
      <c r="P5" s="19">
        <v>94</v>
      </c>
      <c r="Q5" s="19">
        <v>27</v>
      </c>
      <c r="R5" s="19">
        <v>114</v>
      </c>
      <c r="S5" s="19">
        <v>17</v>
      </c>
      <c r="T5" s="19">
        <v>122</v>
      </c>
      <c r="U5" s="19">
        <v>629</v>
      </c>
      <c r="V5" s="19">
        <v>29</v>
      </c>
      <c r="W5" s="19" t="s">
        <v>116</v>
      </c>
      <c r="X5" s="19" t="s">
        <v>116</v>
      </c>
      <c r="Y5" s="19" t="s">
        <v>116</v>
      </c>
      <c r="Z5" s="25">
        <v>30</v>
      </c>
      <c r="AA5" s="19">
        <v>6</v>
      </c>
      <c r="AB5" s="19">
        <v>22</v>
      </c>
      <c r="AC5" s="19">
        <v>2</v>
      </c>
      <c r="AD5" s="19">
        <v>75</v>
      </c>
      <c r="AE5" s="21">
        <v>6079</v>
      </c>
      <c r="AF5" s="22">
        <v>13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1">
        <f>SUM(AE5:AF5)</f>
        <v>6092</v>
      </c>
    </row>
    <row r="6" spans="1:38" s="35" customFormat="1" ht="36.75" customHeight="1">
      <c r="A6" s="39" t="s">
        <v>33</v>
      </c>
      <c r="B6" s="40" t="s">
        <v>2</v>
      </c>
      <c r="C6" s="37">
        <v>78</v>
      </c>
      <c r="D6" s="36">
        <v>9</v>
      </c>
      <c r="E6" s="36">
        <v>9</v>
      </c>
      <c r="F6" s="36" t="s">
        <v>116</v>
      </c>
      <c r="G6" s="36" t="s">
        <v>116</v>
      </c>
      <c r="H6" s="36">
        <v>0</v>
      </c>
      <c r="I6" s="36">
        <v>60</v>
      </c>
      <c r="J6" s="36">
        <v>0</v>
      </c>
      <c r="K6" s="41">
        <v>0</v>
      </c>
      <c r="L6" s="36">
        <v>1630</v>
      </c>
      <c r="M6" s="36">
        <v>41</v>
      </c>
      <c r="N6" s="36">
        <v>1473</v>
      </c>
      <c r="O6" s="36">
        <v>0</v>
      </c>
      <c r="P6" s="36">
        <v>0</v>
      </c>
      <c r="Q6" s="36">
        <v>0</v>
      </c>
      <c r="R6" s="36">
        <v>99</v>
      </c>
      <c r="S6" s="36">
        <v>0</v>
      </c>
      <c r="T6" s="36">
        <v>13</v>
      </c>
      <c r="U6" s="36">
        <v>4</v>
      </c>
      <c r="V6" s="36">
        <v>5</v>
      </c>
      <c r="W6" s="36" t="s">
        <v>116</v>
      </c>
      <c r="X6" s="36" t="s">
        <v>116</v>
      </c>
      <c r="Y6" s="36" t="s">
        <v>116</v>
      </c>
      <c r="Z6" s="42">
        <v>0</v>
      </c>
      <c r="AA6" s="36">
        <v>0</v>
      </c>
      <c r="AB6" s="36">
        <v>0</v>
      </c>
      <c r="AC6" s="36">
        <v>0</v>
      </c>
      <c r="AD6" s="36">
        <v>3</v>
      </c>
      <c r="AE6" s="34">
        <v>1716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4">
        <f aca="true" t="shared" si="0" ref="AL6:AL42">SUM(AE6:AF6)</f>
        <v>1716</v>
      </c>
    </row>
    <row r="7" spans="1:38" ht="36.75" customHeight="1">
      <c r="A7" s="16" t="s">
        <v>34</v>
      </c>
      <c r="B7" s="17" t="s">
        <v>3</v>
      </c>
      <c r="C7" s="18">
        <v>11742</v>
      </c>
      <c r="D7" s="19">
        <v>6382</v>
      </c>
      <c r="E7" s="19">
        <v>4644</v>
      </c>
      <c r="F7" s="19">
        <v>4142</v>
      </c>
      <c r="G7" s="19">
        <v>502</v>
      </c>
      <c r="H7" s="19">
        <v>220</v>
      </c>
      <c r="I7" s="19">
        <v>185</v>
      </c>
      <c r="J7" s="19">
        <v>68</v>
      </c>
      <c r="K7" s="20">
        <v>243</v>
      </c>
      <c r="L7" s="19">
        <v>3010</v>
      </c>
      <c r="M7" s="19">
        <v>224</v>
      </c>
      <c r="N7" s="19">
        <v>16</v>
      </c>
      <c r="O7" s="19">
        <v>31</v>
      </c>
      <c r="P7" s="19">
        <v>134</v>
      </c>
      <c r="Q7" s="19">
        <v>53</v>
      </c>
      <c r="R7" s="19">
        <v>25</v>
      </c>
      <c r="S7" s="19">
        <v>298</v>
      </c>
      <c r="T7" s="19">
        <v>123</v>
      </c>
      <c r="U7" s="19">
        <v>2106</v>
      </c>
      <c r="V7" s="19">
        <v>972</v>
      </c>
      <c r="W7" s="19">
        <v>972</v>
      </c>
      <c r="X7" s="19">
        <v>0</v>
      </c>
      <c r="Y7" s="19">
        <v>0</v>
      </c>
      <c r="Z7" s="25">
        <v>12</v>
      </c>
      <c r="AA7" s="19">
        <v>2</v>
      </c>
      <c r="AB7" s="19">
        <v>4</v>
      </c>
      <c r="AC7" s="19">
        <v>6</v>
      </c>
      <c r="AD7" s="19">
        <v>267</v>
      </c>
      <c r="AE7" s="21">
        <v>16003</v>
      </c>
      <c r="AF7" s="22">
        <v>6</v>
      </c>
      <c r="AG7" s="22">
        <v>0</v>
      </c>
      <c r="AH7" s="22">
        <v>3</v>
      </c>
      <c r="AI7" s="22">
        <v>1</v>
      </c>
      <c r="AJ7" s="22">
        <v>0</v>
      </c>
      <c r="AK7" s="22">
        <v>2</v>
      </c>
      <c r="AL7" s="21">
        <f t="shared" si="0"/>
        <v>16009</v>
      </c>
    </row>
    <row r="8" spans="1:38" s="35" customFormat="1" ht="36.75" customHeight="1">
      <c r="A8" s="39" t="s">
        <v>35</v>
      </c>
      <c r="B8" s="40" t="s">
        <v>68</v>
      </c>
      <c r="C8" s="37">
        <v>7542</v>
      </c>
      <c r="D8" s="36">
        <v>5080</v>
      </c>
      <c r="E8" s="36">
        <v>1673</v>
      </c>
      <c r="F8" s="36">
        <v>1427</v>
      </c>
      <c r="G8" s="36">
        <v>246</v>
      </c>
      <c r="H8" s="36">
        <v>226</v>
      </c>
      <c r="I8" s="36">
        <v>325</v>
      </c>
      <c r="J8" s="36">
        <v>30</v>
      </c>
      <c r="K8" s="41">
        <v>208</v>
      </c>
      <c r="L8" s="36">
        <v>4469</v>
      </c>
      <c r="M8" s="36">
        <v>229</v>
      </c>
      <c r="N8" s="36">
        <v>2057</v>
      </c>
      <c r="O8" s="36">
        <v>106</v>
      </c>
      <c r="P8" s="36">
        <v>196</v>
      </c>
      <c r="Q8" s="36">
        <v>0</v>
      </c>
      <c r="R8" s="36">
        <v>553</v>
      </c>
      <c r="S8" s="36">
        <v>96</v>
      </c>
      <c r="T8" s="36">
        <v>176</v>
      </c>
      <c r="U8" s="36">
        <v>1056</v>
      </c>
      <c r="V8" s="36">
        <v>123</v>
      </c>
      <c r="W8" s="36">
        <v>123</v>
      </c>
      <c r="X8" s="36">
        <v>0</v>
      </c>
      <c r="Y8" s="36">
        <v>0</v>
      </c>
      <c r="Z8" s="42">
        <v>2</v>
      </c>
      <c r="AA8" s="36">
        <v>0</v>
      </c>
      <c r="AB8" s="36">
        <v>2</v>
      </c>
      <c r="AC8" s="36">
        <v>0</v>
      </c>
      <c r="AD8" s="36">
        <v>112</v>
      </c>
      <c r="AE8" s="34">
        <v>12248</v>
      </c>
      <c r="AF8" s="38">
        <v>25</v>
      </c>
      <c r="AG8" s="38">
        <v>10</v>
      </c>
      <c r="AH8" s="38">
        <v>2</v>
      </c>
      <c r="AI8" s="38">
        <v>0</v>
      </c>
      <c r="AJ8" s="38">
        <v>0</v>
      </c>
      <c r="AK8" s="38">
        <v>13</v>
      </c>
      <c r="AL8" s="34">
        <f t="shared" si="0"/>
        <v>12273</v>
      </c>
    </row>
    <row r="9" spans="1:38" ht="36.75" customHeight="1">
      <c r="A9" s="16" t="s">
        <v>36</v>
      </c>
      <c r="B9" s="17" t="s">
        <v>19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20">
        <v>0</v>
      </c>
      <c r="L9" s="19">
        <v>606</v>
      </c>
      <c r="M9" s="19">
        <v>606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25">
        <v>0</v>
      </c>
      <c r="AA9" s="19">
        <v>0</v>
      </c>
      <c r="AB9" s="19">
        <v>0</v>
      </c>
      <c r="AC9" s="19">
        <v>0</v>
      </c>
      <c r="AD9" s="19">
        <v>0</v>
      </c>
      <c r="AE9" s="21">
        <v>606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1">
        <f t="shared" si="0"/>
        <v>606</v>
      </c>
    </row>
    <row r="10" spans="1:38" s="35" customFormat="1" ht="36.75" customHeight="1">
      <c r="A10" s="39" t="s">
        <v>37</v>
      </c>
      <c r="B10" s="40" t="s">
        <v>24</v>
      </c>
      <c r="C10" s="37">
        <v>106</v>
      </c>
      <c r="D10" s="36">
        <v>10</v>
      </c>
      <c r="E10" s="36">
        <v>37</v>
      </c>
      <c r="F10" s="36">
        <v>0</v>
      </c>
      <c r="G10" s="36">
        <v>0</v>
      </c>
      <c r="H10" s="36">
        <v>35</v>
      </c>
      <c r="I10" s="36">
        <v>24</v>
      </c>
      <c r="J10" s="36">
        <v>0</v>
      </c>
      <c r="K10" s="41">
        <v>0</v>
      </c>
      <c r="L10" s="36">
        <v>787</v>
      </c>
      <c r="M10" s="36">
        <v>0</v>
      </c>
      <c r="N10" s="36">
        <v>785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</v>
      </c>
      <c r="U10" s="36">
        <v>0</v>
      </c>
      <c r="V10" s="36">
        <v>2</v>
      </c>
      <c r="W10" s="36">
        <v>2</v>
      </c>
      <c r="X10" s="36">
        <v>0</v>
      </c>
      <c r="Y10" s="36">
        <v>0</v>
      </c>
      <c r="Z10" s="42">
        <v>0</v>
      </c>
      <c r="AA10" s="36">
        <v>0</v>
      </c>
      <c r="AB10" s="36">
        <v>0</v>
      </c>
      <c r="AC10" s="36">
        <v>0</v>
      </c>
      <c r="AD10" s="36">
        <v>0</v>
      </c>
      <c r="AE10" s="34">
        <v>895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4">
        <f t="shared" si="0"/>
        <v>895</v>
      </c>
    </row>
    <row r="11" spans="1:38" ht="36.75" customHeight="1">
      <c r="A11" s="16" t="s">
        <v>38</v>
      </c>
      <c r="B11" s="17" t="s">
        <v>29</v>
      </c>
      <c r="C11" s="18">
        <v>358</v>
      </c>
      <c r="D11" s="19">
        <v>121</v>
      </c>
      <c r="E11" s="19">
        <v>123</v>
      </c>
      <c r="F11" s="19">
        <v>88</v>
      </c>
      <c r="G11" s="19">
        <v>35</v>
      </c>
      <c r="H11" s="19">
        <v>59</v>
      </c>
      <c r="I11" s="19">
        <v>52</v>
      </c>
      <c r="J11" s="19">
        <v>1</v>
      </c>
      <c r="K11" s="20">
        <v>2</v>
      </c>
      <c r="L11" s="19">
        <v>240</v>
      </c>
      <c r="M11" s="19">
        <v>26</v>
      </c>
      <c r="N11" s="19">
        <v>1</v>
      </c>
      <c r="O11" s="19">
        <v>54</v>
      </c>
      <c r="P11" s="19">
        <v>2</v>
      </c>
      <c r="Q11" s="19">
        <v>0</v>
      </c>
      <c r="R11" s="19">
        <v>32</v>
      </c>
      <c r="S11" s="19">
        <v>0</v>
      </c>
      <c r="T11" s="19">
        <v>32</v>
      </c>
      <c r="U11" s="19">
        <v>93</v>
      </c>
      <c r="V11" s="19">
        <v>18</v>
      </c>
      <c r="W11" s="19">
        <v>18</v>
      </c>
      <c r="X11" s="19">
        <v>0</v>
      </c>
      <c r="Y11" s="19">
        <v>0</v>
      </c>
      <c r="Z11" s="25">
        <v>0</v>
      </c>
      <c r="AA11" s="19">
        <v>0</v>
      </c>
      <c r="AB11" s="19">
        <v>0</v>
      </c>
      <c r="AC11" s="19">
        <v>0</v>
      </c>
      <c r="AD11" s="19">
        <v>5</v>
      </c>
      <c r="AE11" s="21">
        <v>621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1">
        <f t="shared" si="0"/>
        <v>621</v>
      </c>
    </row>
    <row r="12" spans="1:38" s="35" customFormat="1" ht="36.75" customHeight="1">
      <c r="A12" s="39" t="s">
        <v>39</v>
      </c>
      <c r="B12" s="40" t="s">
        <v>8</v>
      </c>
      <c r="C12" s="37">
        <v>203</v>
      </c>
      <c r="D12" s="36">
        <v>66</v>
      </c>
      <c r="E12" s="36">
        <v>137</v>
      </c>
      <c r="F12" s="36" t="s">
        <v>116</v>
      </c>
      <c r="G12" s="36" t="s">
        <v>116</v>
      </c>
      <c r="H12" s="36">
        <v>0</v>
      </c>
      <c r="I12" s="36">
        <v>0</v>
      </c>
      <c r="J12" s="36">
        <v>0</v>
      </c>
      <c r="K12" s="41">
        <v>0</v>
      </c>
      <c r="L12" s="36">
        <v>474</v>
      </c>
      <c r="M12" s="36" t="s">
        <v>116</v>
      </c>
      <c r="N12" s="36" t="s">
        <v>116</v>
      </c>
      <c r="O12" s="36" t="s">
        <v>116</v>
      </c>
      <c r="P12" s="36" t="s">
        <v>116</v>
      </c>
      <c r="Q12" s="36" t="s">
        <v>116</v>
      </c>
      <c r="R12" s="36" t="s">
        <v>116</v>
      </c>
      <c r="S12" s="36" t="s">
        <v>116</v>
      </c>
      <c r="T12" s="36" t="s">
        <v>116</v>
      </c>
      <c r="U12" s="36" t="s">
        <v>116</v>
      </c>
      <c r="V12" s="36">
        <v>7</v>
      </c>
      <c r="W12" s="36">
        <v>7</v>
      </c>
      <c r="X12" s="36">
        <v>0</v>
      </c>
      <c r="Y12" s="36">
        <v>0</v>
      </c>
      <c r="Z12" s="42">
        <v>23</v>
      </c>
      <c r="AA12" s="36">
        <v>0</v>
      </c>
      <c r="AB12" s="36">
        <v>18</v>
      </c>
      <c r="AC12" s="36">
        <v>5</v>
      </c>
      <c r="AD12" s="36">
        <v>0</v>
      </c>
      <c r="AE12" s="34">
        <v>707</v>
      </c>
      <c r="AF12" s="38">
        <v>1</v>
      </c>
      <c r="AG12" s="38">
        <v>0</v>
      </c>
      <c r="AH12" s="38">
        <v>1</v>
      </c>
      <c r="AI12" s="38">
        <v>0</v>
      </c>
      <c r="AJ12" s="38">
        <v>0</v>
      </c>
      <c r="AK12" s="38">
        <v>0</v>
      </c>
      <c r="AL12" s="34">
        <f t="shared" si="0"/>
        <v>708</v>
      </c>
    </row>
    <row r="13" spans="1:38" ht="36.75" customHeight="1">
      <c r="A13" s="16" t="s">
        <v>40</v>
      </c>
      <c r="B13" s="17" t="s">
        <v>4</v>
      </c>
      <c r="C13" s="18">
        <v>23386</v>
      </c>
      <c r="D13" s="19">
        <v>15262</v>
      </c>
      <c r="E13" s="19">
        <v>5554</v>
      </c>
      <c r="F13" s="19">
        <v>4419</v>
      </c>
      <c r="G13" s="19">
        <v>1135</v>
      </c>
      <c r="H13" s="19">
        <v>1048</v>
      </c>
      <c r="I13" s="19">
        <v>1283</v>
      </c>
      <c r="J13" s="19">
        <v>56</v>
      </c>
      <c r="K13" s="20">
        <v>183</v>
      </c>
      <c r="L13" s="19">
        <v>10501</v>
      </c>
      <c r="M13" s="19">
        <v>2030</v>
      </c>
      <c r="N13" s="19">
        <v>269</v>
      </c>
      <c r="O13" s="19">
        <v>99</v>
      </c>
      <c r="P13" s="19">
        <v>149</v>
      </c>
      <c r="Q13" s="19">
        <v>263</v>
      </c>
      <c r="R13" s="19">
        <v>517</v>
      </c>
      <c r="S13" s="19">
        <v>1968</v>
      </c>
      <c r="T13" s="19">
        <v>567</v>
      </c>
      <c r="U13" s="19">
        <v>4639</v>
      </c>
      <c r="V13" s="19">
        <v>2180</v>
      </c>
      <c r="W13" s="19">
        <v>1226</v>
      </c>
      <c r="X13" s="19">
        <v>419</v>
      </c>
      <c r="Y13" s="19">
        <v>535</v>
      </c>
      <c r="Z13" s="25">
        <v>27</v>
      </c>
      <c r="AA13" s="19">
        <v>0</v>
      </c>
      <c r="AB13" s="19">
        <v>27</v>
      </c>
      <c r="AC13" s="19">
        <v>0</v>
      </c>
      <c r="AD13" s="19">
        <v>0</v>
      </c>
      <c r="AE13" s="21">
        <v>36094</v>
      </c>
      <c r="AF13" s="22">
        <v>2</v>
      </c>
      <c r="AG13" s="22">
        <v>0</v>
      </c>
      <c r="AH13" s="22">
        <v>0</v>
      </c>
      <c r="AI13" s="22">
        <v>1</v>
      </c>
      <c r="AJ13" s="22">
        <v>0</v>
      </c>
      <c r="AK13" s="22">
        <v>1</v>
      </c>
      <c r="AL13" s="21">
        <f t="shared" si="0"/>
        <v>36096</v>
      </c>
    </row>
    <row r="14" spans="1:38" s="35" customFormat="1" ht="36.75" customHeight="1">
      <c r="A14" s="39" t="s">
        <v>41</v>
      </c>
      <c r="B14" s="40" t="s">
        <v>69</v>
      </c>
      <c r="C14" s="37">
        <v>1920</v>
      </c>
      <c r="D14" s="36">
        <v>521</v>
      </c>
      <c r="E14" s="36">
        <v>1208</v>
      </c>
      <c r="F14" s="36">
        <v>1183</v>
      </c>
      <c r="G14" s="36">
        <v>25</v>
      </c>
      <c r="H14" s="36">
        <v>139</v>
      </c>
      <c r="I14" s="36">
        <v>52</v>
      </c>
      <c r="J14" s="36">
        <v>0</v>
      </c>
      <c r="K14" s="41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3</v>
      </c>
      <c r="W14" s="36">
        <v>3</v>
      </c>
      <c r="X14" s="36">
        <v>0</v>
      </c>
      <c r="Y14" s="36">
        <v>0</v>
      </c>
      <c r="Z14" s="42">
        <v>0</v>
      </c>
      <c r="AA14" s="36">
        <v>0</v>
      </c>
      <c r="AB14" s="36">
        <v>0</v>
      </c>
      <c r="AC14" s="36">
        <v>0</v>
      </c>
      <c r="AD14" s="36">
        <v>0</v>
      </c>
      <c r="AE14" s="34">
        <v>1923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4">
        <f t="shared" si="0"/>
        <v>1923</v>
      </c>
    </row>
    <row r="15" spans="1:38" ht="36.75" customHeight="1">
      <c r="A15" s="16" t="s">
        <v>42</v>
      </c>
      <c r="B15" s="17" t="s">
        <v>9</v>
      </c>
      <c r="C15" s="18">
        <v>1481</v>
      </c>
      <c r="D15" s="19">
        <v>771</v>
      </c>
      <c r="E15" s="19">
        <v>492</v>
      </c>
      <c r="F15" s="19">
        <v>0</v>
      </c>
      <c r="G15" s="19">
        <v>0</v>
      </c>
      <c r="H15" s="19">
        <v>77</v>
      </c>
      <c r="I15" s="19">
        <v>92</v>
      </c>
      <c r="J15" s="19">
        <v>37</v>
      </c>
      <c r="K15" s="20">
        <v>12</v>
      </c>
      <c r="L15" s="19">
        <v>407</v>
      </c>
      <c r="M15" s="19">
        <v>55</v>
      </c>
      <c r="N15" s="19">
        <v>0</v>
      </c>
      <c r="O15" s="19">
        <v>1</v>
      </c>
      <c r="P15" s="19">
        <v>28</v>
      </c>
      <c r="Q15" s="19">
        <v>2</v>
      </c>
      <c r="R15" s="19">
        <v>3</v>
      </c>
      <c r="S15" s="19">
        <v>0</v>
      </c>
      <c r="T15" s="19">
        <v>156</v>
      </c>
      <c r="U15" s="19">
        <v>162</v>
      </c>
      <c r="V15" s="19">
        <v>82</v>
      </c>
      <c r="W15" s="19">
        <v>82</v>
      </c>
      <c r="X15" s="19">
        <v>0</v>
      </c>
      <c r="Y15" s="19">
        <v>0</v>
      </c>
      <c r="Z15" s="25">
        <v>65</v>
      </c>
      <c r="AA15" s="19">
        <v>1</v>
      </c>
      <c r="AB15" s="19">
        <v>6</v>
      </c>
      <c r="AC15" s="19">
        <v>58</v>
      </c>
      <c r="AD15" s="19">
        <v>16</v>
      </c>
      <c r="AE15" s="21">
        <v>2051</v>
      </c>
      <c r="AF15" s="22">
        <v>10</v>
      </c>
      <c r="AG15" s="22">
        <v>0</v>
      </c>
      <c r="AH15" s="22">
        <v>10</v>
      </c>
      <c r="AI15" s="22">
        <v>0</v>
      </c>
      <c r="AJ15" s="22">
        <v>0</v>
      </c>
      <c r="AK15" s="22">
        <v>0</v>
      </c>
      <c r="AL15" s="21">
        <f t="shared" si="0"/>
        <v>2061</v>
      </c>
    </row>
    <row r="16" spans="1:38" s="35" customFormat="1" ht="36.75" customHeight="1">
      <c r="A16" s="39" t="s">
        <v>43</v>
      </c>
      <c r="B16" s="40" t="s">
        <v>26</v>
      </c>
      <c r="C16" s="37">
        <v>2691</v>
      </c>
      <c r="D16" s="36">
        <v>1016</v>
      </c>
      <c r="E16" s="36">
        <v>1054</v>
      </c>
      <c r="F16" s="36">
        <v>859</v>
      </c>
      <c r="G16" s="36">
        <v>195</v>
      </c>
      <c r="H16" s="36">
        <v>251</v>
      </c>
      <c r="I16" s="36">
        <v>310</v>
      </c>
      <c r="J16" s="36">
        <v>14</v>
      </c>
      <c r="K16" s="41">
        <v>46</v>
      </c>
      <c r="L16" s="36">
        <v>1040</v>
      </c>
      <c r="M16" s="36">
        <v>225</v>
      </c>
      <c r="N16" s="36">
        <v>42</v>
      </c>
      <c r="O16" s="36">
        <v>12</v>
      </c>
      <c r="P16" s="36">
        <v>46</v>
      </c>
      <c r="Q16" s="36">
        <v>50</v>
      </c>
      <c r="R16" s="36">
        <v>361</v>
      </c>
      <c r="S16" s="36">
        <v>50</v>
      </c>
      <c r="T16" s="36">
        <v>29</v>
      </c>
      <c r="U16" s="36">
        <v>225</v>
      </c>
      <c r="V16" s="36">
        <v>19</v>
      </c>
      <c r="W16" s="36">
        <v>18</v>
      </c>
      <c r="X16" s="36">
        <v>0</v>
      </c>
      <c r="Y16" s="36">
        <v>1</v>
      </c>
      <c r="Z16" s="42">
        <v>1</v>
      </c>
      <c r="AA16" s="36">
        <v>0</v>
      </c>
      <c r="AB16" s="36">
        <v>1</v>
      </c>
      <c r="AC16" s="36">
        <v>0</v>
      </c>
      <c r="AD16" s="36">
        <v>0</v>
      </c>
      <c r="AE16" s="34">
        <v>3751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4">
        <f t="shared" si="0"/>
        <v>3751</v>
      </c>
    </row>
    <row r="17" spans="1:38" ht="36.75" customHeight="1">
      <c r="A17" s="16" t="s">
        <v>44</v>
      </c>
      <c r="B17" s="17" t="s">
        <v>10</v>
      </c>
      <c r="C17" s="18">
        <v>12</v>
      </c>
      <c r="D17" s="19">
        <v>5</v>
      </c>
      <c r="E17" s="19">
        <v>4</v>
      </c>
      <c r="F17" s="19">
        <v>4</v>
      </c>
      <c r="G17" s="19">
        <v>0</v>
      </c>
      <c r="H17" s="19">
        <v>0</v>
      </c>
      <c r="I17" s="19">
        <v>0</v>
      </c>
      <c r="J17" s="19">
        <v>0</v>
      </c>
      <c r="K17" s="20">
        <v>3</v>
      </c>
      <c r="L17" s="19">
        <v>599</v>
      </c>
      <c r="M17" s="19">
        <v>0</v>
      </c>
      <c r="N17" s="19">
        <v>0</v>
      </c>
      <c r="O17" s="19">
        <v>48</v>
      </c>
      <c r="P17" s="19">
        <v>11</v>
      </c>
      <c r="Q17" s="19">
        <v>3</v>
      </c>
      <c r="R17" s="19">
        <v>13</v>
      </c>
      <c r="S17" s="19">
        <v>188</v>
      </c>
      <c r="T17" s="19">
        <v>0</v>
      </c>
      <c r="U17" s="19">
        <v>336</v>
      </c>
      <c r="V17" s="19">
        <v>3232</v>
      </c>
      <c r="W17" s="19">
        <v>2873</v>
      </c>
      <c r="X17" s="19">
        <v>359</v>
      </c>
      <c r="Y17" s="19">
        <v>0</v>
      </c>
      <c r="Z17" s="25">
        <v>0</v>
      </c>
      <c r="AA17" s="19">
        <v>0</v>
      </c>
      <c r="AB17" s="19">
        <v>0</v>
      </c>
      <c r="AC17" s="19">
        <v>0</v>
      </c>
      <c r="AD17" s="19">
        <v>478</v>
      </c>
      <c r="AE17" s="21">
        <v>4321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1">
        <f t="shared" si="0"/>
        <v>4321</v>
      </c>
    </row>
    <row r="18" spans="1:38" s="35" customFormat="1" ht="36.75" customHeight="1">
      <c r="A18" s="39" t="s">
        <v>45</v>
      </c>
      <c r="B18" s="40" t="s">
        <v>70</v>
      </c>
      <c r="C18" s="37">
        <v>701</v>
      </c>
      <c r="D18" s="36">
        <v>365</v>
      </c>
      <c r="E18" s="36">
        <v>186</v>
      </c>
      <c r="F18" s="36">
        <v>0</v>
      </c>
      <c r="G18" s="36">
        <v>186</v>
      </c>
      <c r="H18" s="36">
        <v>82</v>
      </c>
      <c r="I18" s="36">
        <v>60</v>
      </c>
      <c r="J18" s="36">
        <v>6</v>
      </c>
      <c r="K18" s="41">
        <v>2</v>
      </c>
      <c r="L18" s="36">
        <v>9368</v>
      </c>
      <c r="M18" s="36">
        <v>45</v>
      </c>
      <c r="N18" s="36">
        <v>13</v>
      </c>
      <c r="O18" s="36">
        <v>21</v>
      </c>
      <c r="P18" s="36">
        <v>64</v>
      </c>
      <c r="Q18" s="36">
        <v>8469</v>
      </c>
      <c r="R18" s="36">
        <v>1</v>
      </c>
      <c r="S18" s="36">
        <v>603</v>
      </c>
      <c r="T18" s="36">
        <v>56</v>
      </c>
      <c r="U18" s="36">
        <v>96</v>
      </c>
      <c r="V18" s="36">
        <v>80</v>
      </c>
      <c r="W18" s="36">
        <v>80</v>
      </c>
      <c r="X18" s="36">
        <v>0</v>
      </c>
      <c r="Y18" s="36">
        <v>0</v>
      </c>
      <c r="Z18" s="42">
        <v>0</v>
      </c>
      <c r="AA18" s="36">
        <v>0</v>
      </c>
      <c r="AB18" s="36">
        <v>0</v>
      </c>
      <c r="AC18" s="36">
        <v>0</v>
      </c>
      <c r="AD18" s="36">
        <v>59</v>
      </c>
      <c r="AE18" s="34">
        <v>10208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4">
        <f t="shared" si="0"/>
        <v>10208</v>
      </c>
    </row>
    <row r="19" spans="1:38" ht="36.75" customHeight="1">
      <c r="A19" s="16" t="s">
        <v>46</v>
      </c>
      <c r="B19" s="17" t="s">
        <v>11</v>
      </c>
      <c r="C19" s="18">
        <v>11</v>
      </c>
      <c r="D19" s="19">
        <v>11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19">
        <v>596</v>
      </c>
      <c r="M19" s="19">
        <v>0</v>
      </c>
      <c r="N19" s="19">
        <v>0</v>
      </c>
      <c r="O19" s="19">
        <v>44</v>
      </c>
      <c r="P19" s="19">
        <v>199</v>
      </c>
      <c r="Q19" s="19">
        <v>0</v>
      </c>
      <c r="R19" s="19">
        <v>0</v>
      </c>
      <c r="S19" s="19">
        <v>0</v>
      </c>
      <c r="T19" s="19">
        <v>247</v>
      </c>
      <c r="U19" s="19">
        <v>106</v>
      </c>
      <c r="V19" s="19">
        <v>0</v>
      </c>
      <c r="W19" s="19">
        <v>0</v>
      </c>
      <c r="X19" s="19">
        <v>0</v>
      </c>
      <c r="Y19" s="19">
        <v>0</v>
      </c>
      <c r="Z19" s="25">
        <v>0</v>
      </c>
      <c r="AA19" s="19">
        <v>0</v>
      </c>
      <c r="AB19" s="19">
        <v>0</v>
      </c>
      <c r="AC19" s="19">
        <v>0</v>
      </c>
      <c r="AD19" s="19">
        <v>0</v>
      </c>
      <c r="AE19" s="21">
        <v>607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1">
        <f t="shared" si="0"/>
        <v>607</v>
      </c>
    </row>
    <row r="20" spans="1:38" s="35" customFormat="1" ht="36.75" customHeight="1">
      <c r="A20" s="39" t="s">
        <v>47</v>
      </c>
      <c r="B20" s="40" t="s">
        <v>72</v>
      </c>
      <c r="C20" s="37">
        <v>2357.083372522755</v>
      </c>
      <c r="D20" s="36">
        <v>1766</v>
      </c>
      <c r="E20" s="36">
        <v>547</v>
      </c>
      <c r="F20" s="36">
        <v>463</v>
      </c>
      <c r="G20" s="36">
        <v>84</v>
      </c>
      <c r="H20" s="36">
        <v>15</v>
      </c>
      <c r="I20" s="36">
        <v>15.083372522754704</v>
      </c>
      <c r="J20" s="36">
        <v>7</v>
      </c>
      <c r="K20" s="41">
        <v>7</v>
      </c>
      <c r="L20" s="36">
        <v>334</v>
      </c>
      <c r="M20" s="36">
        <v>34</v>
      </c>
      <c r="N20" s="36">
        <v>7</v>
      </c>
      <c r="O20" s="36">
        <v>1</v>
      </c>
      <c r="P20" s="36">
        <v>76</v>
      </c>
      <c r="Q20" s="36">
        <v>33</v>
      </c>
      <c r="R20" s="36">
        <v>9</v>
      </c>
      <c r="S20" s="36">
        <v>1</v>
      </c>
      <c r="T20" s="36">
        <v>12</v>
      </c>
      <c r="U20" s="36">
        <v>161</v>
      </c>
      <c r="V20" s="36">
        <v>44</v>
      </c>
      <c r="W20" s="36">
        <v>41</v>
      </c>
      <c r="X20" s="36">
        <v>3</v>
      </c>
      <c r="Y20" s="36">
        <v>0</v>
      </c>
      <c r="Z20" s="42">
        <v>17</v>
      </c>
      <c r="AA20" s="36">
        <v>0</v>
      </c>
      <c r="AB20" s="36">
        <v>0</v>
      </c>
      <c r="AC20" s="36">
        <v>17</v>
      </c>
      <c r="AD20" s="36">
        <v>16</v>
      </c>
      <c r="AE20" s="34">
        <v>2768.083372522755</v>
      </c>
      <c r="AF20" s="38">
        <v>121</v>
      </c>
      <c r="AG20" s="38">
        <v>18</v>
      </c>
      <c r="AH20" s="38">
        <v>89</v>
      </c>
      <c r="AI20" s="38">
        <v>3</v>
      </c>
      <c r="AJ20" s="38">
        <v>0</v>
      </c>
      <c r="AK20" s="38">
        <v>11</v>
      </c>
      <c r="AL20" s="34">
        <f t="shared" si="0"/>
        <v>2889.083372522755</v>
      </c>
    </row>
    <row r="21" spans="1:38" ht="36.75" customHeight="1">
      <c r="A21" s="16" t="s">
        <v>48</v>
      </c>
      <c r="B21" s="17" t="s">
        <v>25</v>
      </c>
      <c r="C21" s="18">
        <v>1057</v>
      </c>
      <c r="D21" s="19">
        <v>450</v>
      </c>
      <c r="E21" s="19">
        <v>482</v>
      </c>
      <c r="F21" s="19">
        <v>193</v>
      </c>
      <c r="G21" s="19">
        <v>289</v>
      </c>
      <c r="H21" s="19">
        <v>61</v>
      </c>
      <c r="I21" s="19">
        <v>56</v>
      </c>
      <c r="J21" s="19">
        <v>5</v>
      </c>
      <c r="K21" s="20">
        <v>3</v>
      </c>
      <c r="L21" s="19">
        <v>256</v>
      </c>
      <c r="M21" s="19">
        <v>68</v>
      </c>
      <c r="N21" s="19">
        <v>29</v>
      </c>
      <c r="O21" s="19">
        <v>0</v>
      </c>
      <c r="P21" s="19">
        <v>20</v>
      </c>
      <c r="Q21" s="19">
        <v>9</v>
      </c>
      <c r="R21" s="19">
        <v>18</v>
      </c>
      <c r="S21" s="19">
        <v>1</v>
      </c>
      <c r="T21" s="19">
        <v>34</v>
      </c>
      <c r="U21" s="19">
        <v>77</v>
      </c>
      <c r="V21" s="19">
        <v>32</v>
      </c>
      <c r="W21" s="19">
        <v>26</v>
      </c>
      <c r="X21" s="19">
        <v>0</v>
      </c>
      <c r="Y21" s="19">
        <v>6</v>
      </c>
      <c r="Z21" s="25">
        <v>4</v>
      </c>
      <c r="AA21" s="19">
        <v>0</v>
      </c>
      <c r="AB21" s="19">
        <v>3</v>
      </c>
      <c r="AC21" s="19">
        <v>1</v>
      </c>
      <c r="AD21" s="19">
        <v>57</v>
      </c>
      <c r="AE21" s="21">
        <v>1406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1">
        <f t="shared" si="0"/>
        <v>1406</v>
      </c>
    </row>
    <row r="22" spans="1:38" s="35" customFormat="1" ht="36.75" customHeight="1">
      <c r="A22" s="39" t="s">
        <v>49</v>
      </c>
      <c r="B22" s="40" t="s">
        <v>30</v>
      </c>
      <c r="C22" s="37">
        <v>358</v>
      </c>
      <c r="D22" s="36">
        <v>0</v>
      </c>
      <c r="E22" s="36">
        <v>172</v>
      </c>
      <c r="F22" s="36">
        <v>0</v>
      </c>
      <c r="G22" s="36">
        <v>172</v>
      </c>
      <c r="H22" s="36">
        <v>130</v>
      </c>
      <c r="I22" s="36">
        <v>56</v>
      </c>
      <c r="J22" s="36">
        <v>0</v>
      </c>
      <c r="K22" s="41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42">
        <v>0</v>
      </c>
      <c r="AA22" s="36">
        <v>0</v>
      </c>
      <c r="AB22" s="36">
        <v>0</v>
      </c>
      <c r="AC22" s="36">
        <v>0</v>
      </c>
      <c r="AD22" s="36">
        <v>0</v>
      </c>
      <c r="AE22" s="34">
        <v>358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4">
        <f t="shared" si="0"/>
        <v>358</v>
      </c>
    </row>
    <row r="23" spans="1:38" ht="36.75" customHeight="1">
      <c r="A23" s="16" t="s">
        <v>50</v>
      </c>
      <c r="B23" s="17" t="s">
        <v>71</v>
      </c>
      <c r="C23" s="18">
        <v>5976</v>
      </c>
      <c r="D23" s="19">
        <v>5198</v>
      </c>
      <c r="E23" s="19">
        <v>755</v>
      </c>
      <c r="F23" s="19">
        <v>711</v>
      </c>
      <c r="G23" s="19">
        <v>44</v>
      </c>
      <c r="H23" s="19">
        <v>1</v>
      </c>
      <c r="I23" s="19">
        <v>7</v>
      </c>
      <c r="J23" s="19">
        <v>9</v>
      </c>
      <c r="K23" s="20">
        <v>6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25">
        <v>0</v>
      </c>
      <c r="AA23" s="19">
        <v>0</v>
      </c>
      <c r="AB23" s="19">
        <v>0</v>
      </c>
      <c r="AC23" s="19">
        <v>0</v>
      </c>
      <c r="AD23" s="19">
        <v>0</v>
      </c>
      <c r="AE23" s="21">
        <v>5976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1">
        <f t="shared" si="0"/>
        <v>5976</v>
      </c>
    </row>
    <row r="24" spans="1:38" s="35" customFormat="1" ht="36.75" customHeight="1">
      <c r="A24" s="39" t="s">
        <v>51</v>
      </c>
      <c r="B24" s="40" t="s">
        <v>31</v>
      </c>
      <c r="C24" s="37">
        <v>3536</v>
      </c>
      <c r="D24" s="36">
        <v>2244</v>
      </c>
      <c r="E24" s="36">
        <v>974</v>
      </c>
      <c r="F24" s="36">
        <v>690</v>
      </c>
      <c r="G24" s="36">
        <v>284</v>
      </c>
      <c r="H24" s="36">
        <v>178</v>
      </c>
      <c r="I24" s="36">
        <v>94</v>
      </c>
      <c r="J24" s="36">
        <v>43</v>
      </c>
      <c r="K24" s="41">
        <v>3</v>
      </c>
      <c r="L24" s="36">
        <v>15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15</v>
      </c>
      <c r="V24" s="36">
        <v>1</v>
      </c>
      <c r="W24" s="36">
        <v>1</v>
      </c>
      <c r="X24" s="36">
        <v>0</v>
      </c>
      <c r="Y24" s="36">
        <v>0</v>
      </c>
      <c r="Z24" s="42">
        <v>0</v>
      </c>
      <c r="AA24" s="36">
        <v>0</v>
      </c>
      <c r="AB24" s="36">
        <v>0</v>
      </c>
      <c r="AC24" s="36">
        <v>0</v>
      </c>
      <c r="AD24" s="36">
        <v>0</v>
      </c>
      <c r="AE24" s="34">
        <v>3552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4">
        <f t="shared" si="0"/>
        <v>3552</v>
      </c>
    </row>
    <row r="25" spans="1:38" ht="36.75" customHeight="1">
      <c r="A25" s="16" t="s">
        <v>52</v>
      </c>
      <c r="B25" s="17" t="s">
        <v>21</v>
      </c>
      <c r="C25" s="18">
        <v>5924</v>
      </c>
      <c r="D25" s="19">
        <v>2114</v>
      </c>
      <c r="E25" s="19">
        <v>2023</v>
      </c>
      <c r="F25" s="19">
        <v>1765</v>
      </c>
      <c r="G25" s="19">
        <v>258</v>
      </c>
      <c r="H25" s="19">
        <v>809</v>
      </c>
      <c r="I25" s="19">
        <v>799</v>
      </c>
      <c r="J25" s="19">
        <v>69</v>
      </c>
      <c r="K25" s="20">
        <v>110</v>
      </c>
      <c r="L25" s="19">
        <v>1680</v>
      </c>
      <c r="M25" s="19">
        <v>602</v>
      </c>
      <c r="N25" s="19">
        <v>26</v>
      </c>
      <c r="O25" s="19">
        <v>42</v>
      </c>
      <c r="P25" s="19">
        <v>121</v>
      </c>
      <c r="Q25" s="19">
        <v>98</v>
      </c>
      <c r="R25" s="19">
        <v>85</v>
      </c>
      <c r="S25" s="19">
        <v>0</v>
      </c>
      <c r="T25" s="19">
        <v>185</v>
      </c>
      <c r="U25" s="19">
        <v>521</v>
      </c>
      <c r="V25" s="19">
        <v>73</v>
      </c>
      <c r="W25" s="19">
        <v>73</v>
      </c>
      <c r="X25" s="19">
        <v>0</v>
      </c>
      <c r="Y25" s="19">
        <v>0</v>
      </c>
      <c r="Z25" s="25">
        <v>24</v>
      </c>
      <c r="AA25" s="19">
        <v>3</v>
      </c>
      <c r="AB25" s="19">
        <v>3</v>
      </c>
      <c r="AC25" s="19">
        <v>18</v>
      </c>
      <c r="AD25" s="19">
        <v>0</v>
      </c>
      <c r="AE25" s="21">
        <v>7701</v>
      </c>
      <c r="AF25" s="22">
        <v>38</v>
      </c>
      <c r="AG25" s="22">
        <v>22</v>
      </c>
      <c r="AH25" s="22">
        <v>9</v>
      </c>
      <c r="AI25" s="22">
        <v>5</v>
      </c>
      <c r="AJ25" s="22">
        <v>0</v>
      </c>
      <c r="AK25" s="22">
        <v>2</v>
      </c>
      <c r="AL25" s="21">
        <f t="shared" si="0"/>
        <v>7739</v>
      </c>
    </row>
    <row r="26" spans="1:38" s="35" customFormat="1" ht="36.75" customHeight="1">
      <c r="A26" s="39" t="s">
        <v>53</v>
      </c>
      <c r="B26" s="40" t="s">
        <v>12</v>
      </c>
      <c r="C26" s="37">
        <v>377</v>
      </c>
      <c r="D26" s="36">
        <v>25</v>
      </c>
      <c r="E26" s="36">
        <v>88</v>
      </c>
      <c r="F26" s="36" t="s">
        <v>116</v>
      </c>
      <c r="G26" s="36" t="s">
        <v>116</v>
      </c>
      <c r="H26" s="36">
        <v>184</v>
      </c>
      <c r="I26" s="36">
        <v>80</v>
      </c>
      <c r="J26" s="36">
        <v>0</v>
      </c>
      <c r="K26" s="41">
        <v>0</v>
      </c>
      <c r="L26" s="36">
        <v>24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24</v>
      </c>
      <c r="V26" s="36">
        <v>0</v>
      </c>
      <c r="W26" s="36">
        <v>0</v>
      </c>
      <c r="X26" s="36">
        <v>0</v>
      </c>
      <c r="Y26" s="36">
        <v>0</v>
      </c>
      <c r="Z26" s="42">
        <v>0</v>
      </c>
      <c r="AA26" s="36">
        <v>0</v>
      </c>
      <c r="AB26" s="36">
        <v>0</v>
      </c>
      <c r="AC26" s="36">
        <v>0</v>
      </c>
      <c r="AD26" s="36">
        <v>0</v>
      </c>
      <c r="AE26" s="34">
        <v>401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4">
        <f t="shared" si="0"/>
        <v>401</v>
      </c>
    </row>
    <row r="27" spans="1:38" ht="36.75" customHeight="1">
      <c r="A27" s="16" t="s">
        <v>54</v>
      </c>
      <c r="B27" s="17" t="s">
        <v>5</v>
      </c>
      <c r="C27" s="18">
        <v>204</v>
      </c>
      <c r="D27" s="19">
        <v>118</v>
      </c>
      <c r="E27" s="19">
        <v>41</v>
      </c>
      <c r="F27" s="19">
        <v>19</v>
      </c>
      <c r="G27" s="19">
        <v>22</v>
      </c>
      <c r="H27" s="19">
        <v>7</v>
      </c>
      <c r="I27" s="19">
        <v>9</v>
      </c>
      <c r="J27" s="19">
        <v>24</v>
      </c>
      <c r="K27" s="20">
        <v>5</v>
      </c>
      <c r="L27" s="19">
        <v>58</v>
      </c>
      <c r="M27" s="19">
        <v>8</v>
      </c>
      <c r="N27" s="19">
        <v>7</v>
      </c>
      <c r="O27" s="19">
        <v>1</v>
      </c>
      <c r="P27" s="19">
        <v>10</v>
      </c>
      <c r="Q27" s="19">
        <v>3</v>
      </c>
      <c r="R27" s="19">
        <v>3</v>
      </c>
      <c r="S27" s="19">
        <v>0</v>
      </c>
      <c r="T27" s="19">
        <v>2</v>
      </c>
      <c r="U27" s="19">
        <v>24</v>
      </c>
      <c r="V27" s="19">
        <v>6</v>
      </c>
      <c r="W27" s="19">
        <v>5</v>
      </c>
      <c r="X27" s="19">
        <v>1</v>
      </c>
      <c r="Y27" s="19">
        <v>0</v>
      </c>
      <c r="Z27" s="25">
        <v>0</v>
      </c>
      <c r="AA27" s="19">
        <v>0</v>
      </c>
      <c r="AB27" s="19">
        <v>0</v>
      </c>
      <c r="AC27" s="19">
        <v>0</v>
      </c>
      <c r="AD27" s="19">
        <v>23</v>
      </c>
      <c r="AE27" s="21">
        <v>291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1">
        <f t="shared" si="0"/>
        <v>291</v>
      </c>
    </row>
    <row r="28" spans="1:38" s="35" customFormat="1" ht="36.75" customHeight="1">
      <c r="A28" s="39" t="s">
        <v>55</v>
      </c>
      <c r="B28" s="40" t="s">
        <v>75</v>
      </c>
      <c r="C28" s="37">
        <v>183</v>
      </c>
      <c r="D28" s="36">
        <v>104</v>
      </c>
      <c r="E28" s="36">
        <v>71</v>
      </c>
      <c r="F28" s="36">
        <v>67</v>
      </c>
      <c r="G28" s="36">
        <v>4</v>
      </c>
      <c r="H28" s="36">
        <v>0</v>
      </c>
      <c r="I28" s="36">
        <v>3</v>
      </c>
      <c r="J28" s="36">
        <v>3</v>
      </c>
      <c r="K28" s="41">
        <v>2</v>
      </c>
      <c r="L28" s="36">
        <v>87</v>
      </c>
      <c r="M28" s="36">
        <v>73</v>
      </c>
      <c r="N28" s="36">
        <v>0</v>
      </c>
      <c r="O28" s="36">
        <v>2</v>
      </c>
      <c r="P28" s="36">
        <v>1</v>
      </c>
      <c r="Q28" s="36">
        <v>0</v>
      </c>
      <c r="R28" s="36">
        <v>0</v>
      </c>
      <c r="S28" s="36">
        <v>1</v>
      </c>
      <c r="T28" s="36">
        <v>3</v>
      </c>
      <c r="U28" s="36">
        <v>7</v>
      </c>
      <c r="V28" s="36">
        <v>7</v>
      </c>
      <c r="W28" s="36">
        <v>7</v>
      </c>
      <c r="X28" s="36">
        <v>0</v>
      </c>
      <c r="Y28" s="36">
        <v>0</v>
      </c>
      <c r="Z28" s="42">
        <v>6</v>
      </c>
      <c r="AA28" s="36">
        <v>0</v>
      </c>
      <c r="AB28" s="36">
        <v>0</v>
      </c>
      <c r="AC28" s="36">
        <v>6</v>
      </c>
      <c r="AD28" s="36">
        <v>14</v>
      </c>
      <c r="AE28" s="34">
        <v>297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4">
        <f t="shared" si="0"/>
        <v>297</v>
      </c>
    </row>
    <row r="29" spans="1:38" ht="36.75" customHeight="1">
      <c r="A29" s="16" t="s">
        <v>56</v>
      </c>
      <c r="B29" s="17" t="s">
        <v>23</v>
      </c>
      <c r="C29" s="18">
        <v>1195</v>
      </c>
      <c r="D29" s="19">
        <v>951</v>
      </c>
      <c r="E29" s="19">
        <v>214</v>
      </c>
      <c r="F29" s="19">
        <v>189</v>
      </c>
      <c r="G29" s="19">
        <v>25</v>
      </c>
      <c r="H29" s="19">
        <v>9</v>
      </c>
      <c r="I29" s="19">
        <v>5</v>
      </c>
      <c r="J29" s="19">
        <v>0</v>
      </c>
      <c r="K29" s="20">
        <v>16</v>
      </c>
      <c r="L29" s="19">
        <v>591</v>
      </c>
      <c r="M29" s="19">
        <v>17</v>
      </c>
      <c r="N29" s="19">
        <v>2</v>
      </c>
      <c r="O29" s="19">
        <v>5</v>
      </c>
      <c r="P29" s="19">
        <v>22</v>
      </c>
      <c r="Q29" s="19">
        <v>13</v>
      </c>
      <c r="R29" s="19">
        <v>78</v>
      </c>
      <c r="S29" s="19">
        <v>150</v>
      </c>
      <c r="T29" s="19">
        <v>41</v>
      </c>
      <c r="U29" s="19">
        <v>263</v>
      </c>
      <c r="V29" s="19">
        <v>265</v>
      </c>
      <c r="W29" s="19">
        <v>264</v>
      </c>
      <c r="X29" s="19">
        <v>1</v>
      </c>
      <c r="Y29" s="19">
        <v>0</v>
      </c>
      <c r="Z29" s="25">
        <v>0</v>
      </c>
      <c r="AA29" s="19">
        <v>0</v>
      </c>
      <c r="AB29" s="19">
        <v>0</v>
      </c>
      <c r="AC29" s="19">
        <v>0</v>
      </c>
      <c r="AD29" s="19">
        <v>358</v>
      </c>
      <c r="AE29" s="21">
        <v>2409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f t="shared" si="0"/>
        <v>2409</v>
      </c>
    </row>
    <row r="30" spans="1:38" s="35" customFormat="1" ht="36.75" customHeight="1">
      <c r="A30" s="39" t="s">
        <v>57</v>
      </c>
      <c r="B30" s="40" t="s">
        <v>7</v>
      </c>
      <c r="C30" s="37">
        <v>8818</v>
      </c>
      <c r="D30" s="36">
        <v>5016</v>
      </c>
      <c r="E30" s="36">
        <v>2413</v>
      </c>
      <c r="F30" s="36">
        <v>2094</v>
      </c>
      <c r="G30" s="36">
        <v>319</v>
      </c>
      <c r="H30" s="36">
        <v>623</v>
      </c>
      <c r="I30" s="36">
        <v>513</v>
      </c>
      <c r="J30" s="36">
        <v>72</v>
      </c>
      <c r="K30" s="41">
        <v>181</v>
      </c>
      <c r="L30" s="36">
        <v>3274</v>
      </c>
      <c r="M30" s="36">
        <v>364</v>
      </c>
      <c r="N30" s="36">
        <v>37</v>
      </c>
      <c r="O30" s="36">
        <v>121</v>
      </c>
      <c r="P30" s="36">
        <v>228</v>
      </c>
      <c r="Q30" s="36">
        <v>80</v>
      </c>
      <c r="R30" s="36">
        <v>880</v>
      </c>
      <c r="S30" s="36">
        <v>131</v>
      </c>
      <c r="T30" s="36">
        <v>387</v>
      </c>
      <c r="U30" s="36">
        <v>1046</v>
      </c>
      <c r="V30" s="36">
        <v>2094</v>
      </c>
      <c r="W30" s="36">
        <v>2094</v>
      </c>
      <c r="X30" s="36">
        <v>0</v>
      </c>
      <c r="Y30" s="36">
        <v>0</v>
      </c>
      <c r="Z30" s="42">
        <v>23</v>
      </c>
      <c r="AA30" s="36">
        <v>2</v>
      </c>
      <c r="AB30" s="36">
        <v>20</v>
      </c>
      <c r="AC30" s="36">
        <v>1</v>
      </c>
      <c r="AD30" s="36">
        <v>236</v>
      </c>
      <c r="AE30" s="34">
        <v>14445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4">
        <f t="shared" si="0"/>
        <v>14445</v>
      </c>
    </row>
    <row r="31" spans="1:38" ht="36.75" customHeight="1">
      <c r="A31" s="16" t="s">
        <v>58</v>
      </c>
      <c r="B31" s="17" t="s">
        <v>13</v>
      </c>
      <c r="C31" s="18">
        <v>13218</v>
      </c>
      <c r="D31" s="19">
        <v>6354</v>
      </c>
      <c r="E31" s="19">
        <v>5782</v>
      </c>
      <c r="F31" s="19">
        <v>5587</v>
      </c>
      <c r="G31" s="19">
        <v>195</v>
      </c>
      <c r="H31" s="19">
        <v>334</v>
      </c>
      <c r="I31" s="19">
        <v>509</v>
      </c>
      <c r="J31" s="19">
        <v>28</v>
      </c>
      <c r="K31" s="20">
        <v>211</v>
      </c>
      <c r="L31" s="19">
        <v>3681</v>
      </c>
      <c r="M31" s="19">
        <v>1529</v>
      </c>
      <c r="N31" s="19">
        <v>13</v>
      </c>
      <c r="O31" s="19">
        <v>28</v>
      </c>
      <c r="P31" s="19">
        <v>71</v>
      </c>
      <c r="Q31" s="19">
        <v>71</v>
      </c>
      <c r="R31" s="19">
        <v>191</v>
      </c>
      <c r="S31" s="19">
        <v>103</v>
      </c>
      <c r="T31" s="19">
        <v>341</v>
      </c>
      <c r="U31" s="19">
        <v>1334</v>
      </c>
      <c r="V31" s="19">
        <v>263</v>
      </c>
      <c r="W31" s="19">
        <v>169</v>
      </c>
      <c r="X31" s="19">
        <v>94</v>
      </c>
      <c r="Y31" s="19">
        <v>0</v>
      </c>
      <c r="Z31" s="25">
        <v>49</v>
      </c>
      <c r="AA31" s="19">
        <v>3</v>
      </c>
      <c r="AB31" s="19">
        <v>46</v>
      </c>
      <c r="AC31" s="19">
        <v>0</v>
      </c>
      <c r="AD31" s="19">
        <v>0</v>
      </c>
      <c r="AE31" s="21">
        <v>17211</v>
      </c>
      <c r="AF31" s="22">
        <v>6</v>
      </c>
      <c r="AG31" s="22">
        <v>2</v>
      </c>
      <c r="AH31" s="22">
        <v>2</v>
      </c>
      <c r="AI31" s="22">
        <v>2</v>
      </c>
      <c r="AJ31" s="22">
        <v>0</v>
      </c>
      <c r="AK31" s="22">
        <v>0</v>
      </c>
      <c r="AL31" s="21">
        <f t="shared" si="0"/>
        <v>17217</v>
      </c>
    </row>
    <row r="32" spans="1:38" s="35" customFormat="1" ht="36.75" customHeight="1">
      <c r="A32" s="39" t="s">
        <v>59</v>
      </c>
      <c r="B32" s="40" t="s">
        <v>14</v>
      </c>
      <c r="C32" s="37">
        <v>0</v>
      </c>
      <c r="D32" s="36">
        <v>2391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41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42">
        <v>0</v>
      </c>
      <c r="AA32" s="36">
        <v>0</v>
      </c>
      <c r="AB32" s="36">
        <v>0</v>
      </c>
      <c r="AC32" s="36">
        <v>0</v>
      </c>
      <c r="AD32" s="36">
        <v>0</v>
      </c>
      <c r="AE32" s="34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4">
        <f t="shared" si="0"/>
        <v>0</v>
      </c>
    </row>
    <row r="33" spans="1:38" ht="36.75" customHeight="1">
      <c r="A33" s="16" t="s">
        <v>60</v>
      </c>
      <c r="B33" s="2" t="s">
        <v>28</v>
      </c>
      <c r="C33" s="18">
        <v>1507</v>
      </c>
      <c r="D33" s="19">
        <v>941</v>
      </c>
      <c r="E33" s="19">
        <v>566</v>
      </c>
      <c r="F33" s="19">
        <v>566</v>
      </c>
      <c r="G33" s="19">
        <v>0</v>
      </c>
      <c r="H33" s="19">
        <v>0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25">
        <v>0</v>
      </c>
      <c r="AA33" s="19">
        <v>0</v>
      </c>
      <c r="AB33" s="19">
        <v>0</v>
      </c>
      <c r="AC33" s="19">
        <v>0</v>
      </c>
      <c r="AD33" s="19">
        <v>0</v>
      </c>
      <c r="AE33" s="21">
        <v>1507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1">
        <f t="shared" si="0"/>
        <v>1507</v>
      </c>
    </row>
    <row r="34" spans="1:38" s="35" customFormat="1" ht="36.75" customHeight="1">
      <c r="A34" s="39" t="s">
        <v>61</v>
      </c>
      <c r="B34" s="40" t="s">
        <v>15</v>
      </c>
      <c r="C34" s="37">
        <v>1001</v>
      </c>
      <c r="D34" s="36">
        <v>1</v>
      </c>
      <c r="E34" s="36">
        <v>164</v>
      </c>
      <c r="F34" s="36">
        <v>0</v>
      </c>
      <c r="G34" s="36">
        <v>164</v>
      </c>
      <c r="H34" s="36">
        <v>652</v>
      </c>
      <c r="I34" s="36">
        <v>166</v>
      </c>
      <c r="J34" s="36">
        <v>18</v>
      </c>
      <c r="K34" s="41">
        <v>0</v>
      </c>
      <c r="L34" s="36">
        <v>2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2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42">
        <v>0</v>
      </c>
      <c r="AA34" s="36">
        <v>0</v>
      </c>
      <c r="AB34" s="36">
        <v>0</v>
      </c>
      <c r="AC34" s="36">
        <v>0</v>
      </c>
      <c r="AD34" s="36">
        <v>0</v>
      </c>
      <c r="AE34" s="34">
        <v>1003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4">
        <f t="shared" si="0"/>
        <v>1003</v>
      </c>
    </row>
    <row r="35" spans="1:38" ht="36.75" customHeight="1">
      <c r="A35" s="16" t="s">
        <v>62</v>
      </c>
      <c r="B35" s="17" t="s">
        <v>27</v>
      </c>
      <c r="C35" s="18">
        <v>106</v>
      </c>
      <c r="D35" s="19">
        <v>12</v>
      </c>
      <c r="E35" s="19">
        <v>7</v>
      </c>
      <c r="F35" s="19">
        <v>0</v>
      </c>
      <c r="G35" s="19">
        <v>7</v>
      </c>
      <c r="H35" s="19">
        <v>1</v>
      </c>
      <c r="I35" s="19">
        <v>1</v>
      </c>
      <c r="J35" s="19">
        <v>84</v>
      </c>
      <c r="K35" s="20">
        <v>1</v>
      </c>
      <c r="L35" s="19">
        <v>20</v>
      </c>
      <c r="M35" s="19">
        <v>0</v>
      </c>
      <c r="N35" s="19">
        <v>0</v>
      </c>
      <c r="O35" s="19">
        <v>1</v>
      </c>
      <c r="P35" s="19">
        <v>7</v>
      </c>
      <c r="Q35" s="19">
        <v>1</v>
      </c>
      <c r="R35" s="19">
        <v>0</v>
      </c>
      <c r="S35" s="19">
        <v>0</v>
      </c>
      <c r="T35" s="19">
        <v>2</v>
      </c>
      <c r="U35" s="19">
        <v>9</v>
      </c>
      <c r="V35" s="19">
        <v>6</v>
      </c>
      <c r="W35" s="19">
        <v>6</v>
      </c>
      <c r="X35" s="19">
        <v>0</v>
      </c>
      <c r="Y35" s="19">
        <v>0</v>
      </c>
      <c r="Z35" s="25">
        <v>0</v>
      </c>
      <c r="AA35" s="19">
        <v>0</v>
      </c>
      <c r="AB35" s="19">
        <v>0</v>
      </c>
      <c r="AC35" s="19">
        <v>0</v>
      </c>
      <c r="AD35" s="19">
        <v>0</v>
      </c>
      <c r="AE35" s="21">
        <v>132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1">
        <f t="shared" si="0"/>
        <v>132</v>
      </c>
    </row>
    <row r="36" spans="1:38" s="35" customFormat="1" ht="36.75" customHeight="1">
      <c r="A36" s="39" t="s">
        <v>63</v>
      </c>
      <c r="B36" s="40" t="s">
        <v>22</v>
      </c>
      <c r="C36" s="37">
        <v>518</v>
      </c>
      <c r="D36" s="36">
        <v>273</v>
      </c>
      <c r="E36" s="36">
        <v>197</v>
      </c>
      <c r="F36" s="36">
        <v>169</v>
      </c>
      <c r="G36" s="36">
        <v>28</v>
      </c>
      <c r="H36" s="36">
        <v>7</v>
      </c>
      <c r="I36" s="36">
        <v>9</v>
      </c>
      <c r="J36" s="36">
        <v>16</v>
      </c>
      <c r="K36" s="41">
        <v>16</v>
      </c>
      <c r="L36" s="36">
        <v>166</v>
      </c>
      <c r="M36" s="36">
        <v>15</v>
      </c>
      <c r="N36" s="36">
        <v>10</v>
      </c>
      <c r="O36" s="36">
        <v>6</v>
      </c>
      <c r="P36" s="36">
        <v>6</v>
      </c>
      <c r="Q36" s="36">
        <v>11</v>
      </c>
      <c r="R36" s="36">
        <v>53</v>
      </c>
      <c r="S36" s="36">
        <v>2</v>
      </c>
      <c r="T36" s="36">
        <v>1</v>
      </c>
      <c r="U36" s="36">
        <v>62</v>
      </c>
      <c r="V36" s="36">
        <v>26</v>
      </c>
      <c r="W36" s="36">
        <v>19</v>
      </c>
      <c r="X36" s="36">
        <v>2</v>
      </c>
      <c r="Y36" s="36">
        <v>5</v>
      </c>
      <c r="Z36" s="42">
        <v>0</v>
      </c>
      <c r="AA36" s="36">
        <v>0</v>
      </c>
      <c r="AB36" s="36">
        <v>0</v>
      </c>
      <c r="AC36" s="36">
        <v>0</v>
      </c>
      <c r="AD36" s="36">
        <v>51</v>
      </c>
      <c r="AE36" s="34">
        <v>761</v>
      </c>
      <c r="AF36" s="38">
        <v>3</v>
      </c>
      <c r="AG36" s="38">
        <v>0</v>
      </c>
      <c r="AH36" s="38">
        <v>2</v>
      </c>
      <c r="AI36" s="38">
        <v>0</v>
      </c>
      <c r="AJ36" s="38">
        <v>0</v>
      </c>
      <c r="AK36" s="38">
        <v>1</v>
      </c>
      <c r="AL36" s="34">
        <f t="shared" si="0"/>
        <v>764</v>
      </c>
    </row>
    <row r="37" spans="1:38" ht="36.75" customHeight="1">
      <c r="A37" s="16" t="s">
        <v>64</v>
      </c>
      <c r="B37" s="17" t="s">
        <v>16</v>
      </c>
      <c r="C37" s="18">
        <v>1275</v>
      </c>
      <c r="D37" s="19">
        <v>587</v>
      </c>
      <c r="E37" s="19">
        <v>300</v>
      </c>
      <c r="F37" s="19">
        <v>164</v>
      </c>
      <c r="G37" s="19">
        <v>136</v>
      </c>
      <c r="H37" s="19">
        <v>150</v>
      </c>
      <c r="I37" s="19">
        <v>177</v>
      </c>
      <c r="J37" s="19">
        <v>59</v>
      </c>
      <c r="K37" s="20">
        <v>2</v>
      </c>
      <c r="L37" s="19">
        <v>1247</v>
      </c>
      <c r="M37" s="19">
        <v>383</v>
      </c>
      <c r="N37" s="19">
        <v>109</v>
      </c>
      <c r="O37" s="19">
        <v>82</v>
      </c>
      <c r="P37" s="19">
        <v>100</v>
      </c>
      <c r="Q37" s="19">
        <v>8</v>
      </c>
      <c r="R37" s="19">
        <v>46</v>
      </c>
      <c r="S37" s="19">
        <v>0</v>
      </c>
      <c r="T37" s="19">
        <v>115</v>
      </c>
      <c r="U37" s="19">
        <v>404</v>
      </c>
      <c r="V37" s="19">
        <v>820</v>
      </c>
      <c r="W37" s="19">
        <v>820</v>
      </c>
      <c r="X37" s="19">
        <v>0</v>
      </c>
      <c r="Y37" s="19">
        <v>0</v>
      </c>
      <c r="Z37" s="25">
        <v>42</v>
      </c>
      <c r="AA37" s="19">
        <v>15</v>
      </c>
      <c r="AB37" s="19">
        <v>21</v>
      </c>
      <c r="AC37" s="19">
        <v>6</v>
      </c>
      <c r="AD37" s="19">
        <v>0</v>
      </c>
      <c r="AE37" s="21">
        <v>3384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1">
        <f t="shared" si="0"/>
        <v>3384</v>
      </c>
    </row>
    <row r="38" spans="1:38" s="35" customFormat="1" ht="36.75" customHeight="1">
      <c r="A38" s="39" t="s">
        <v>65</v>
      </c>
      <c r="B38" s="40" t="s">
        <v>6</v>
      </c>
      <c r="C38" s="37">
        <v>96</v>
      </c>
      <c r="D38" s="36">
        <v>26</v>
      </c>
      <c r="E38" s="36">
        <v>9</v>
      </c>
      <c r="F38" s="36" t="s">
        <v>116</v>
      </c>
      <c r="G38" s="36" t="s">
        <v>116</v>
      </c>
      <c r="H38" s="36">
        <v>0</v>
      </c>
      <c r="I38" s="36">
        <v>61</v>
      </c>
      <c r="J38" s="36">
        <v>0</v>
      </c>
      <c r="K38" s="41">
        <v>0</v>
      </c>
      <c r="L38" s="36">
        <v>2709</v>
      </c>
      <c r="M38" s="36">
        <v>154</v>
      </c>
      <c r="N38" s="36">
        <v>1276</v>
      </c>
      <c r="O38" s="36">
        <v>178</v>
      </c>
      <c r="P38" s="36">
        <v>274</v>
      </c>
      <c r="Q38" s="36">
        <v>0</v>
      </c>
      <c r="R38" s="36">
        <v>593</v>
      </c>
      <c r="S38" s="36">
        <v>0</v>
      </c>
      <c r="T38" s="36">
        <v>28</v>
      </c>
      <c r="U38" s="36">
        <v>206</v>
      </c>
      <c r="V38" s="36">
        <v>111</v>
      </c>
      <c r="W38" s="36">
        <v>105</v>
      </c>
      <c r="X38" s="36">
        <v>6</v>
      </c>
      <c r="Y38" s="36">
        <v>0</v>
      </c>
      <c r="Z38" s="42">
        <v>0</v>
      </c>
      <c r="AA38" s="36">
        <v>0</v>
      </c>
      <c r="AB38" s="36">
        <v>0</v>
      </c>
      <c r="AC38" s="36">
        <v>0</v>
      </c>
      <c r="AD38" s="36">
        <v>0</v>
      </c>
      <c r="AE38" s="34">
        <v>2916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4">
        <f t="shared" si="0"/>
        <v>2916</v>
      </c>
    </row>
    <row r="39" spans="1:38" ht="36.75" customHeight="1">
      <c r="A39" s="16" t="s">
        <v>66</v>
      </c>
      <c r="B39" s="17" t="s">
        <v>20</v>
      </c>
      <c r="C39" s="18">
        <v>7233</v>
      </c>
      <c r="D39" s="19">
        <v>2417</v>
      </c>
      <c r="E39" s="19">
        <v>2071</v>
      </c>
      <c r="F39" s="19">
        <v>1743</v>
      </c>
      <c r="G39" s="19">
        <v>328</v>
      </c>
      <c r="H39" s="19">
        <v>1163</v>
      </c>
      <c r="I39" s="19">
        <v>1484</v>
      </c>
      <c r="J39" s="19">
        <v>32</v>
      </c>
      <c r="K39" s="20">
        <v>66</v>
      </c>
      <c r="L39" s="19">
        <v>4010</v>
      </c>
      <c r="M39" s="19">
        <v>751</v>
      </c>
      <c r="N39" s="19">
        <v>1168</v>
      </c>
      <c r="O39" s="19">
        <v>111</v>
      </c>
      <c r="P39" s="19">
        <v>98</v>
      </c>
      <c r="Q39" s="19">
        <v>214</v>
      </c>
      <c r="R39" s="19">
        <v>667</v>
      </c>
      <c r="S39" s="19">
        <v>9</v>
      </c>
      <c r="T39" s="19">
        <v>105</v>
      </c>
      <c r="U39" s="19">
        <v>887</v>
      </c>
      <c r="V39" s="19">
        <v>49</v>
      </c>
      <c r="W39" s="19">
        <v>49</v>
      </c>
      <c r="X39" s="19">
        <v>0</v>
      </c>
      <c r="Y39" s="19">
        <v>0</v>
      </c>
      <c r="Z39" s="25">
        <v>2</v>
      </c>
      <c r="AA39" s="19">
        <v>0</v>
      </c>
      <c r="AB39" s="19">
        <v>2</v>
      </c>
      <c r="AC39" s="19">
        <v>0</v>
      </c>
      <c r="AD39" s="19">
        <v>189</v>
      </c>
      <c r="AE39" s="21">
        <v>11483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1">
        <f t="shared" si="0"/>
        <v>11483</v>
      </c>
    </row>
    <row r="40" spans="1:38" s="35" customFormat="1" ht="36.75" customHeight="1">
      <c r="A40" s="39" t="s">
        <v>67</v>
      </c>
      <c r="B40" s="40" t="s">
        <v>17</v>
      </c>
      <c r="C40" s="37">
        <v>1022</v>
      </c>
      <c r="D40" s="36">
        <v>6</v>
      </c>
      <c r="E40" s="36">
        <v>237</v>
      </c>
      <c r="F40" s="36">
        <v>65</v>
      </c>
      <c r="G40" s="36">
        <v>172</v>
      </c>
      <c r="H40" s="36">
        <v>579</v>
      </c>
      <c r="I40" s="36">
        <v>200</v>
      </c>
      <c r="J40" s="36">
        <v>0</v>
      </c>
      <c r="K40" s="41">
        <v>0</v>
      </c>
      <c r="L40" s="36">
        <v>93</v>
      </c>
      <c r="M40" s="36">
        <v>92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1</v>
      </c>
      <c r="U40" s="36">
        <v>0</v>
      </c>
      <c r="V40" s="36">
        <v>26</v>
      </c>
      <c r="W40" s="36">
        <v>26</v>
      </c>
      <c r="X40" s="36">
        <v>0</v>
      </c>
      <c r="Y40" s="36">
        <v>0</v>
      </c>
      <c r="Z40" s="42">
        <v>0</v>
      </c>
      <c r="AA40" s="36">
        <v>0</v>
      </c>
      <c r="AB40" s="36">
        <v>0</v>
      </c>
      <c r="AC40" s="36">
        <v>0</v>
      </c>
      <c r="AD40" s="36">
        <v>0</v>
      </c>
      <c r="AE40" s="34">
        <v>1141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4">
        <f t="shared" si="0"/>
        <v>1141</v>
      </c>
    </row>
    <row r="41" spans="1:38" ht="36.75" customHeight="1" thickBot="1">
      <c r="A41" s="16" t="s">
        <v>76</v>
      </c>
      <c r="B41" s="17" t="s">
        <v>18</v>
      </c>
      <c r="C41" s="18">
        <v>6842</v>
      </c>
      <c r="D41" s="19">
        <v>4583</v>
      </c>
      <c r="E41" s="19">
        <v>2259</v>
      </c>
      <c r="F41" s="19">
        <v>2248</v>
      </c>
      <c r="G41" s="19">
        <v>11</v>
      </c>
      <c r="H41" s="19">
        <v>0</v>
      </c>
      <c r="I41" s="19">
        <v>0</v>
      </c>
      <c r="J41" s="19">
        <v>0</v>
      </c>
      <c r="K41" s="20">
        <v>0</v>
      </c>
      <c r="L41" s="19">
        <v>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8</v>
      </c>
      <c r="V41" s="19">
        <v>0</v>
      </c>
      <c r="W41" s="19">
        <v>0</v>
      </c>
      <c r="X41" s="19">
        <v>0</v>
      </c>
      <c r="Y41" s="19">
        <v>0</v>
      </c>
      <c r="Z41" s="25">
        <v>0</v>
      </c>
      <c r="AA41" s="19">
        <v>0</v>
      </c>
      <c r="AB41" s="19">
        <v>0</v>
      </c>
      <c r="AC41" s="19">
        <v>0</v>
      </c>
      <c r="AD41" s="19">
        <v>0</v>
      </c>
      <c r="AE41" s="21">
        <v>6850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1">
        <f t="shared" si="0"/>
        <v>6850</v>
      </c>
    </row>
    <row r="42" spans="1:38" s="48" customFormat="1" ht="36.75" customHeight="1" thickBot="1" thickTop="1">
      <c r="A42" s="43"/>
      <c r="B42" s="44" t="s">
        <v>117</v>
      </c>
      <c r="C42" s="45">
        <f>SUM(C5:C41)</f>
        <v>117841.08337252276</v>
      </c>
      <c r="D42" s="45">
        <f aca="true" t="shared" si="1" ref="D42:AH42">SUM(D5:D41)</f>
        <v>67506</v>
      </c>
      <c r="E42" s="45">
        <f t="shared" si="1"/>
        <v>35953</v>
      </c>
      <c r="F42" s="45">
        <f t="shared" si="1"/>
        <v>28855</v>
      </c>
      <c r="G42" s="45">
        <f t="shared" si="1"/>
        <v>4866</v>
      </c>
      <c r="H42" s="45">
        <f t="shared" si="1"/>
        <v>7430</v>
      </c>
      <c r="I42" s="45">
        <f t="shared" si="1"/>
        <v>7108.083372522755</v>
      </c>
      <c r="J42" s="45">
        <f t="shared" si="1"/>
        <v>822</v>
      </c>
      <c r="K42" s="45">
        <f t="shared" si="1"/>
        <v>1413</v>
      </c>
      <c r="L42" s="45">
        <f t="shared" si="1"/>
        <v>53120</v>
      </c>
      <c r="M42" s="45">
        <f t="shared" si="1"/>
        <v>7614</v>
      </c>
      <c r="N42" s="45">
        <f t="shared" si="1"/>
        <v>7359</v>
      </c>
      <c r="O42" s="45">
        <f t="shared" si="1"/>
        <v>1067</v>
      </c>
      <c r="P42" s="45">
        <f t="shared" si="1"/>
        <v>1957</v>
      </c>
      <c r="Q42" s="45">
        <f t="shared" si="1"/>
        <v>9408</v>
      </c>
      <c r="R42" s="45">
        <f t="shared" si="1"/>
        <v>4341</v>
      </c>
      <c r="S42" s="45">
        <f t="shared" si="1"/>
        <v>3618</v>
      </c>
      <c r="T42" s="45">
        <f t="shared" si="1"/>
        <v>2782</v>
      </c>
      <c r="U42" s="45">
        <f t="shared" si="1"/>
        <v>14500</v>
      </c>
      <c r="V42" s="45">
        <f t="shared" si="1"/>
        <v>10575</v>
      </c>
      <c r="W42" s="45">
        <f t="shared" si="1"/>
        <v>9109</v>
      </c>
      <c r="X42" s="45">
        <f t="shared" si="1"/>
        <v>885</v>
      </c>
      <c r="Y42" s="45">
        <f t="shared" si="1"/>
        <v>547</v>
      </c>
      <c r="Z42" s="46">
        <f t="shared" si="1"/>
        <v>327</v>
      </c>
      <c r="AA42" s="45">
        <f t="shared" si="1"/>
        <v>32</v>
      </c>
      <c r="AB42" s="45">
        <f t="shared" si="1"/>
        <v>175</v>
      </c>
      <c r="AC42" s="45">
        <f t="shared" si="1"/>
        <v>120</v>
      </c>
      <c r="AD42" s="45">
        <f t="shared" si="1"/>
        <v>1959</v>
      </c>
      <c r="AE42" s="45">
        <f t="shared" si="1"/>
        <v>183822.08337252276</v>
      </c>
      <c r="AF42" s="45">
        <f t="shared" si="1"/>
        <v>225</v>
      </c>
      <c r="AG42" s="45">
        <f t="shared" si="1"/>
        <v>52</v>
      </c>
      <c r="AH42" s="45">
        <f t="shared" si="1"/>
        <v>118</v>
      </c>
      <c r="AI42" s="45">
        <v>12</v>
      </c>
      <c r="AJ42" s="45">
        <v>0</v>
      </c>
      <c r="AK42" s="45">
        <v>30</v>
      </c>
      <c r="AL42" s="47">
        <f t="shared" si="0"/>
        <v>184047.08337252276</v>
      </c>
    </row>
    <row r="43" spans="1:38" ht="15.75">
      <c r="A43" s="6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7" s="13" customFormat="1" ht="23.25">
      <c r="A44" s="6"/>
      <c r="B44" s="7" t="s">
        <v>73</v>
      </c>
      <c r="C44" s="8"/>
      <c r="D44" s="9"/>
      <c r="E44" s="9"/>
      <c r="F44" s="9"/>
      <c r="G44" s="9"/>
      <c r="H44" s="9"/>
      <c r="I44" s="9"/>
      <c r="J44" s="9"/>
      <c r="K44" s="9"/>
      <c r="L44" s="8"/>
      <c r="M44" s="9"/>
      <c r="N44" s="9"/>
      <c r="O44" s="9"/>
      <c r="P44" s="9"/>
      <c r="Q44" s="9"/>
      <c r="R44" s="9"/>
      <c r="S44" s="9"/>
      <c r="T44" s="9"/>
      <c r="U44" s="8"/>
      <c r="V44" s="9"/>
      <c r="W44" s="9"/>
      <c r="X44" s="9"/>
      <c r="Y44" s="8"/>
      <c r="Z44" s="27"/>
      <c r="AA44" s="10"/>
      <c r="AB44" s="10"/>
      <c r="AC44" s="10"/>
      <c r="AD44" s="11"/>
      <c r="AE44" s="11"/>
      <c r="AF44" s="10"/>
      <c r="AG44" s="10"/>
      <c r="AH44" s="10"/>
      <c r="AI44" s="10"/>
      <c r="AJ44" s="10"/>
      <c r="AK44" s="12"/>
    </row>
    <row r="45" spans="1:81" s="13" customFormat="1" ht="23.25">
      <c r="A45" s="6"/>
      <c r="B45" s="7" t="s">
        <v>74</v>
      </c>
      <c r="C45" s="7"/>
      <c r="D45" s="6"/>
      <c r="E45" s="6"/>
      <c r="F45" s="6"/>
      <c r="G45" s="6"/>
      <c r="H45" s="6"/>
      <c r="I45" s="6"/>
      <c r="J45" s="6"/>
      <c r="K45" s="6"/>
      <c r="L45" s="7"/>
      <c r="M45" s="6"/>
      <c r="N45" s="6"/>
      <c r="O45" s="6"/>
      <c r="P45" s="6"/>
      <c r="Q45" s="6"/>
      <c r="R45" s="6"/>
      <c r="S45" s="6"/>
      <c r="T45" s="6"/>
      <c r="U45" s="7"/>
      <c r="V45" s="6"/>
      <c r="W45" s="6"/>
      <c r="X45" s="6"/>
      <c r="Y45" s="7"/>
      <c r="Z45" s="28"/>
      <c r="AA45" s="6"/>
      <c r="AB45" s="6"/>
      <c r="AC45" s="6"/>
      <c r="AD45" s="14"/>
      <c r="AE45" s="14"/>
      <c r="AF45" s="6"/>
      <c r="AG45" s="6"/>
      <c r="AH45" s="6"/>
      <c r="AI45" s="6"/>
      <c r="AJ45" s="6"/>
      <c r="AK45" s="15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37" s="13" customFormat="1" ht="23.25">
      <c r="A46" s="6"/>
      <c r="B46" s="7" t="s">
        <v>118</v>
      </c>
      <c r="C46" s="7"/>
      <c r="D46" s="6"/>
      <c r="E46" s="6"/>
      <c r="F46" s="6"/>
      <c r="G46" s="6"/>
      <c r="H46" s="6"/>
      <c r="I46" s="6"/>
      <c r="J46" s="6"/>
      <c r="K46" s="6"/>
      <c r="L46" s="7"/>
      <c r="M46" s="6"/>
      <c r="N46" s="6"/>
      <c r="O46" s="6"/>
      <c r="P46" s="6"/>
      <c r="Q46" s="6"/>
      <c r="R46" s="6"/>
      <c r="S46" s="6"/>
      <c r="T46" s="6"/>
      <c r="U46" s="7"/>
      <c r="V46" s="6"/>
      <c r="W46" s="6"/>
      <c r="X46" s="6"/>
      <c r="Y46" s="7"/>
      <c r="Z46" s="28"/>
      <c r="AA46" s="6"/>
      <c r="AB46" s="6"/>
      <c r="AC46" s="6"/>
      <c r="AD46" s="14"/>
      <c r="AE46" s="14"/>
      <c r="AF46" s="6"/>
      <c r="AG46" s="6"/>
      <c r="AH46" s="6"/>
      <c r="AI46" s="6"/>
      <c r="AJ46" s="6"/>
      <c r="AK46" s="15"/>
    </row>
  </sheetData>
  <mergeCells count="1">
    <mergeCell ref="A2:IV2"/>
  </mergeCells>
  <printOptions/>
  <pageMargins left="0.75" right="0.75" top="1" bottom="1" header="0.5" footer="0.5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2010-01-25T12:22:54Z</cp:lastPrinted>
  <dcterms:created xsi:type="dcterms:W3CDTF">2010-01-21T13:56:50Z</dcterms:created>
  <dcterms:modified xsi:type="dcterms:W3CDTF">2010-03-19T10:49:31Z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-922787196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PreviousAdHocReviewCycleID">
    <vt:i4>-922787196</vt:i4>
  </property>
  <property fmtid="{D5CDD505-2E9C-101B-9397-08002B2CF9AE}" pid="8" name="_ReviewingToolsShownOnce">
    <vt:lpwstr/>
  </property>
</Properties>
</file>