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65" windowWidth="15360" windowHeight="747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<sst xmlns="http://schemas.openxmlformats.org/spreadsheetml/2006/main" count="65" uniqueCount="64">
  <si>
    <t>IT</t>
  </si>
  <si>
    <t>Bankowy Fundusz Leasingowy</t>
  </si>
  <si>
    <t>Millennium Leasing (d.BEL Leasing)</t>
  </si>
  <si>
    <t>BPH Leasing</t>
  </si>
  <si>
    <t>BRE Leasing</t>
  </si>
  <si>
    <t>Caterpillar Financial Services</t>
  </si>
  <si>
    <t>DaimlerChrysler Leasing Polska</t>
  </si>
  <si>
    <t>Deutsche Leasing Polska</t>
  </si>
  <si>
    <t>Europejski Fundusz Leasingowy</t>
  </si>
  <si>
    <t>Fortis Lease Polska</t>
  </si>
  <si>
    <t>Handlowy-Leasing</t>
  </si>
  <si>
    <t>IKB Leasing Polska</t>
  </si>
  <si>
    <t>ING Lease (Polska)</t>
  </si>
  <si>
    <t xml:space="preserve">Kredyt Lease </t>
  </si>
  <si>
    <t>NL Leasing Polska</t>
  </si>
  <si>
    <t>Nordea Finance Polska</t>
  </si>
  <si>
    <t>NOMA 2</t>
  </si>
  <si>
    <t>Orix Polska</t>
  </si>
  <si>
    <t>Pekao Leasing</t>
  </si>
  <si>
    <t>Raiffeisen Leasing Polska</t>
  </si>
  <si>
    <t>Renault Credit Polska</t>
  </si>
  <si>
    <t>SG Equipment Leasing Polska</t>
  </si>
  <si>
    <t>Scania Finance Polska</t>
  </si>
  <si>
    <t>Siemens Finance</t>
  </si>
  <si>
    <t>SGB-Trans-Leasing PTL</t>
  </si>
  <si>
    <t>VFS Usługi Finansowe Polska</t>
  </si>
  <si>
    <t>VB Leasing Polska</t>
  </si>
  <si>
    <t>Volkswagen Leasing Polska</t>
  </si>
  <si>
    <t>Watin Leasing &amp; Finance</t>
  </si>
  <si>
    <t>BZ WBK Finance &amp; Leasing **</t>
  </si>
  <si>
    <t>LHI Leasing Polska ****</t>
  </si>
  <si>
    <t>Masterlease Polska ***</t>
  </si>
  <si>
    <t xml:space="preserve">BISE Atechnet Leasing * </t>
  </si>
  <si>
    <t xml:space="preserve">BNP Paribas Lease Group * </t>
  </si>
  <si>
    <t>No</t>
  </si>
  <si>
    <t>Company</t>
  </si>
  <si>
    <t>Total vehicles</t>
  </si>
  <si>
    <t>passanger cars</t>
  </si>
  <si>
    <t>trucks</t>
  </si>
  <si>
    <t>converted</t>
  </si>
  <si>
    <t>commercial</t>
  </si>
  <si>
    <t>other commercial</t>
  </si>
  <si>
    <t>other vehicles</t>
  </si>
  <si>
    <t>Machines</t>
  </si>
  <si>
    <t>construction equipment</t>
  </si>
  <si>
    <t>farm machines</t>
  </si>
  <si>
    <t>printing machines</t>
  </si>
  <si>
    <t>medical equipment</t>
  </si>
  <si>
    <t>gastronomic equipment</t>
  </si>
  <si>
    <t>forklift</t>
  </si>
  <si>
    <t>Others</t>
  </si>
  <si>
    <t>hardware</t>
  </si>
  <si>
    <t>software</t>
  </si>
  <si>
    <t>Planes, ships, trains</t>
  </si>
  <si>
    <t>Total movables</t>
  </si>
  <si>
    <t>Real estate</t>
  </si>
  <si>
    <t>Total market</t>
  </si>
  <si>
    <t>**** LHI Leasing Polska  presents results annually</t>
  </si>
  <si>
    <t>*** Futura Leasing SA and Prime Car Management SA.</t>
  </si>
  <si>
    <t>**  BZ WBK Finanse &amp; Leasing SA and BZ WBK Leasing SA</t>
  </si>
  <si>
    <t>1 H 2006</t>
  </si>
  <si>
    <t>* results only for I quarter 2006</t>
  </si>
  <si>
    <t>TOTAL</t>
  </si>
  <si>
    <t xml:space="preserve">Number of leased movables and real estate (mln PLN)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</si>
</sst>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"/>
      <family val="0"/>
    </font>
    <font>
      <b/>
      <sz val="16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b/>
      <sz val="11"/>
      <name val="Arial CE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2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Fill="1" applyAlignment="1">
      <alignment/>
    </xf>
    <xf numFmtId="1" fontId="4" fillId="0" borderId="0" xfId="17" applyNumberFormat="1" applyFont="1" applyFill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/>
    </xf>
    <xf numFmtId="3" fontId="7" fillId="0" borderId="1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right"/>
    </xf>
    <xf numFmtId="3" fontId="7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1" fontId="9" fillId="0" borderId="1" xfId="0" applyNumberFormat="1" applyFont="1" applyFill="1" applyBorder="1" applyAlignment="1">
      <alignment/>
    </xf>
    <xf numFmtId="1" fontId="7" fillId="0" borderId="1" xfId="17" applyNumberFormat="1" applyFont="1" applyFill="1" applyBorder="1" applyAlignment="1">
      <alignment/>
    </xf>
    <xf numFmtId="1" fontId="8" fillId="0" borderId="1" xfId="17" applyNumberFormat="1" applyFont="1" applyFill="1" applyBorder="1" applyAlignment="1">
      <alignment/>
    </xf>
    <xf numFmtId="0" fontId="8" fillId="0" borderId="1" xfId="0" applyFont="1" applyFill="1" applyBorder="1" applyAlignment="1">
      <alignment/>
    </xf>
    <xf numFmtId="1" fontId="10" fillId="0" borderId="1" xfId="17" applyNumberFormat="1" applyFont="1" applyFill="1" applyBorder="1" applyAlignment="1">
      <alignment/>
    </xf>
    <xf numFmtId="1" fontId="11" fillId="0" borderId="1" xfId="17" applyNumberFormat="1" applyFont="1" applyFill="1" applyBorder="1" applyAlignment="1">
      <alignment/>
    </xf>
    <xf numFmtId="0" fontId="12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NIEL\Ustawienia%20lokalne\Temporary%20Internet%20Files\OLK4C\ZPL\Statystyka\wyniki.1h.2006.zbior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! ZBIORCZY"/>
      <sheetName val="Bankowy Leasing"/>
      <sheetName val="BEL Leasing"/>
      <sheetName val="BISE Leasing"/>
      <sheetName val="BNP Paribas Lease"/>
      <sheetName val="BPH Leasing"/>
      <sheetName val="BRE Leasing"/>
      <sheetName val="Business Lease"/>
      <sheetName val="BWE Leasing"/>
      <sheetName val="BZ WBK Leasing"/>
      <sheetName val="Caterpillar Financial"/>
      <sheetName val="DaimlerChrysler Services"/>
      <sheetName val="De Lage Landen Leasing"/>
      <sheetName val="Deutsche Leasing"/>
      <sheetName val="EFL"/>
      <sheetName val="FCE Credit"/>
      <sheetName val="Fidis Leasing"/>
      <sheetName val="Fortis Lease"/>
      <sheetName val="Futura Leasing"/>
      <sheetName val="Getin Leasing"/>
      <sheetName val="Grenkeleasing"/>
      <sheetName val="Handlowy Leasing"/>
      <sheetName val="IKB Leasing"/>
      <sheetName val="ING Lease"/>
      <sheetName val="KBC Lease"/>
      <sheetName val="Kopex Leasing"/>
      <sheetName val="Kredyt Lease"/>
      <sheetName val="LHI Leasing"/>
      <sheetName val="NL Leasing"/>
      <sheetName val="Nordea Finance"/>
      <sheetName val="Noma 2"/>
      <sheetName val="Orix"/>
      <sheetName val="Pekao Leasing"/>
      <sheetName val="Raiffeisen Leasing"/>
      <sheetName val="Renault Credit"/>
      <sheetName val="Scania Finance"/>
      <sheetName val="SG"/>
      <sheetName val="Siemens Finance"/>
      <sheetName val="Toyota Leasing"/>
      <sheetName val="Trans Leasing"/>
      <sheetName val="VFS"/>
      <sheetName val="Volksbank Leasing"/>
      <sheetName val="Volkswagen Leasing"/>
      <sheetName val="Watin Leasing"/>
    </sheetNames>
    <sheetDataSet>
      <sheetData sheetId="1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2">
        <row r="10">
          <cell r="B10">
            <v>3152</v>
          </cell>
        </row>
        <row r="12">
          <cell r="B12">
            <v>723</v>
          </cell>
        </row>
        <row r="13">
          <cell r="B13">
            <v>1584</v>
          </cell>
        </row>
        <row r="14">
          <cell r="B14">
            <v>230</v>
          </cell>
        </row>
        <row r="15">
          <cell r="B15">
            <v>389</v>
          </cell>
        </row>
        <row r="16">
          <cell r="B16">
            <v>965</v>
          </cell>
        </row>
        <row r="17">
          <cell r="B17">
            <v>845</v>
          </cell>
        </row>
        <row r="18">
          <cell r="B18">
            <v>801</v>
          </cell>
        </row>
        <row r="26">
          <cell r="B26">
            <v>99</v>
          </cell>
        </row>
        <row r="29">
          <cell r="B29">
            <v>12</v>
          </cell>
        </row>
        <row r="31">
          <cell r="B31">
            <v>4064</v>
          </cell>
        </row>
        <row r="33">
          <cell r="B33">
            <v>4</v>
          </cell>
        </row>
      </sheetData>
      <sheetData sheetId="3">
        <row r="10">
          <cell r="B10">
            <v>5</v>
          </cell>
        </row>
        <row r="12">
          <cell r="B12">
            <v>5</v>
          </cell>
        </row>
        <row r="18">
          <cell r="B18">
            <v>2</v>
          </cell>
        </row>
        <row r="20">
          <cell r="B20">
            <v>1</v>
          </cell>
        </row>
        <row r="25">
          <cell r="B25">
            <v>1</v>
          </cell>
        </row>
        <row r="26">
          <cell r="B26">
            <v>1</v>
          </cell>
        </row>
        <row r="27">
          <cell r="B27">
            <v>1</v>
          </cell>
        </row>
        <row r="30">
          <cell r="B30">
            <v>2</v>
          </cell>
        </row>
        <row r="31">
          <cell r="B31">
            <v>10</v>
          </cell>
        </row>
        <row r="33">
          <cell r="B33">
            <v>0</v>
          </cell>
        </row>
      </sheetData>
      <sheetData sheetId="4">
        <row r="10">
          <cell r="B10">
            <v>13</v>
          </cell>
        </row>
        <row r="18">
          <cell r="B18">
            <v>215</v>
          </cell>
        </row>
        <row r="26">
          <cell r="B26">
            <v>34</v>
          </cell>
        </row>
        <row r="30">
          <cell r="B30">
            <v>2</v>
          </cell>
        </row>
        <row r="31">
          <cell r="B31">
            <v>264</v>
          </cell>
        </row>
      </sheetData>
      <sheetData sheetId="5">
        <row r="10">
          <cell r="B10">
            <v>2073</v>
          </cell>
        </row>
        <row r="12">
          <cell r="B12">
            <v>936</v>
          </cell>
        </row>
        <row r="13">
          <cell r="B13">
            <v>855</v>
          </cell>
        </row>
        <row r="14">
          <cell r="B14">
            <v>78</v>
          </cell>
        </row>
        <row r="15">
          <cell r="B15">
            <v>298</v>
          </cell>
        </row>
        <row r="16">
          <cell r="B16">
            <v>479</v>
          </cell>
        </row>
        <row r="17">
          <cell r="B17">
            <v>282</v>
          </cell>
        </row>
        <row r="18">
          <cell r="B18">
            <v>680</v>
          </cell>
        </row>
        <row r="19">
          <cell r="B19">
            <v>82</v>
          </cell>
        </row>
        <row r="20">
          <cell r="B20">
            <v>8</v>
          </cell>
        </row>
        <row r="21">
          <cell r="B21">
            <v>21</v>
          </cell>
        </row>
        <row r="22">
          <cell r="B22">
            <v>193</v>
          </cell>
        </row>
        <row r="23">
          <cell r="B23">
            <v>37</v>
          </cell>
        </row>
        <row r="24">
          <cell r="B24">
            <v>63</v>
          </cell>
        </row>
        <row r="25">
          <cell r="B25">
            <v>276</v>
          </cell>
        </row>
        <row r="26">
          <cell r="B26">
            <v>179</v>
          </cell>
        </row>
        <row r="27">
          <cell r="B27">
            <v>179</v>
          </cell>
        </row>
        <row r="28">
          <cell r="B28">
            <v>0</v>
          </cell>
        </row>
        <row r="29">
          <cell r="B29">
            <v>12</v>
          </cell>
        </row>
        <row r="30">
          <cell r="B30">
            <v>19</v>
          </cell>
        </row>
        <row r="31">
          <cell r="B31">
            <v>2963</v>
          </cell>
        </row>
        <row r="33">
          <cell r="B33">
            <v>8</v>
          </cell>
        </row>
      </sheetData>
      <sheetData sheetId="6">
        <row r="10">
          <cell r="B10">
            <v>4814</v>
          </cell>
        </row>
        <row r="12">
          <cell r="B12">
            <v>2482</v>
          </cell>
        </row>
        <row r="13">
          <cell r="B13">
            <v>2332</v>
          </cell>
        </row>
        <row r="16">
          <cell r="B16">
            <v>1640</v>
          </cell>
        </row>
        <row r="17">
          <cell r="B17">
            <v>692</v>
          </cell>
        </row>
        <row r="18">
          <cell r="B18">
            <v>1417</v>
          </cell>
        </row>
        <row r="19">
          <cell r="B19">
            <v>130</v>
          </cell>
        </row>
        <row r="20">
          <cell r="B20">
            <v>17</v>
          </cell>
        </row>
        <row r="21">
          <cell r="B21">
            <v>30</v>
          </cell>
        </row>
        <row r="22">
          <cell r="B22">
            <v>5</v>
          </cell>
        </row>
        <row r="23">
          <cell r="B23">
            <v>97</v>
          </cell>
        </row>
        <row r="24">
          <cell r="B24">
            <v>76</v>
          </cell>
        </row>
        <row r="25">
          <cell r="B25">
            <v>1062</v>
          </cell>
        </row>
        <row r="26">
          <cell r="B26">
            <v>573</v>
          </cell>
        </row>
        <row r="27">
          <cell r="B27">
            <v>562</v>
          </cell>
        </row>
        <row r="28">
          <cell r="B28">
            <v>11</v>
          </cell>
        </row>
        <row r="29">
          <cell r="B29">
            <v>66</v>
          </cell>
        </row>
        <row r="30">
          <cell r="B30">
            <v>46</v>
          </cell>
        </row>
        <row r="31">
          <cell r="B31">
            <v>6916</v>
          </cell>
        </row>
      </sheetData>
      <sheetData sheetId="9">
        <row r="10">
          <cell r="B10">
            <v>3034</v>
          </cell>
        </row>
        <row r="12">
          <cell r="B12">
            <v>1543</v>
          </cell>
        </row>
        <row r="13">
          <cell r="B13">
            <v>1491</v>
          </cell>
        </row>
        <row r="18">
          <cell r="B18">
            <v>1219</v>
          </cell>
        </row>
        <row r="26">
          <cell r="B26">
            <v>138</v>
          </cell>
        </row>
        <row r="29">
          <cell r="B29">
            <v>1</v>
          </cell>
        </row>
        <row r="31">
          <cell r="B31">
            <v>4392</v>
          </cell>
        </row>
        <row r="33">
          <cell r="B33">
            <v>0</v>
          </cell>
        </row>
      </sheetData>
      <sheetData sheetId="10">
        <row r="10">
          <cell r="B10">
            <v>6</v>
          </cell>
        </row>
        <row r="12">
          <cell r="B12">
            <v>1</v>
          </cell>
        </row>
        <row r="13">
          <cell r="B13">
            <v>5</v>
          </cell>
        </row>
        <row r="18">
          <cell r="B18">
            <v>262</v>
          </cell>
        </row>
        <row r="19">
          <cell r="B19">
            <v>231</v>
          </cell>
        </row>
        <row r="24">
          <cell r="B24">
            <v>31</v>
          </cell>
        </row>
        <row r="26">
          <cell r="B26">
            <v>0</v>
          </cell>
        </row>
        <row r="31">
          <cell r="B31">
            <v>268</v>
          </cell>
        </row>
      </sheetData>
      <sheetData sheetId="11">
        <row r="10">
          <cell r="B10">
            <v>979</v>
          </cell>
        </row>
        <row r="12">
          <cell r="B12">
            <v>410</v>
          </cell>
        </row>
        <row r="14">
          <cell r="B14">
            <v>41</v>
          </cell>
        </row>
        <row r="15">
          <cell r="B15">
            <v>259</v>
          </cell>
        </row>
        <row r="16">
          <cell r="B16">
            <v>184</v>
          </cell>
        </row>
        <row r="17">
          <cell r="B17">
            <v>85</v>
          </cell>
        </row>
        <row r="18">
          <cell r="B18">
            <v>4</v>
          </cell>
        </row>
        <row r="25">
          <cell r="B25">
            <v>4</v>
          </cell>
        </row>
        <row r="26">
          <cell r="B26">
            <v>2</v>
          </cell>
        </row>
        <row r="27">
          <cell r="B27">
            <v>2</v>
          </cell>
        </row>
        <row r="30">
          <cell r="B30">
            <v>1</v>
          </cell>
        </row>
        <row r="31">
          <cell r="B31">
            <v>986</v>
          </cell>
        </row>
      </sheetData>
      <sheetData sheetId="13">
        <row r="10">
          <cell r="B10">
            <v>183</v>
          </cell>
        </row>
        <row r="12">
          <cell r="B12">
            <v>17</v>
          </cell>
        </row>
        <row r="13">
          <cell r="B13">
            <v>166</v>
          </cell>
        </row>
        <row r="14">
          <cell r="B14" t="str">
            <v>bd</v>
          </cell>
        </row>
        <row r="15">
          <cell r="B15" t="str">
            <v>bd</v>
          </cell>
        </row>
        <row r="16">
          <cell r="B16" t="str">
            <v>bd</v>
          </cell>
        </row>
        <row r="17">
          <cell r="B17" t="str">
            <v>bd</v>
          </cell>
        </row>
        <row r="18">
          <cell r="B18">
            <v>179</v>
          </cell>
        </row>
        <row r="19">
          <cell r="B19" t="str">
            <v>bd</v>
          </cell>
        </row>
        <row r="20">
          <cell r="B20" t="str">
            <v>bd</v>
          </cell>
        </row>
        <row r="21">
          <cell r="B21" t="str">
            <v>bd</v>
          </cell>
        </row>
        <row r="22">
          <cell r="B22" t="str">
            <v>bd</v>
          </cell>
        </row>
        <row r="23">
          <cell r="B23" t="str">
            <v>bd</v>
          </cell>
        </row>
        <row r="24">
          <cell r="B24" t="str">
            <v>bd</v>
          </cell>
        </row>
        <row r="25">
          <cell r="B25" t="str">
            <v>bd</v>
          </cell>
        </row>
        <row r="26">
          <cell r="B26">
            <v>1</v>
          </cell>
        </row>
        <row r="27">
          <cell r="B27" t="str">
            <v>bd</v>
          </cell>
        </row>
        <row r="28">
          <cell r="B28" t="str">
            <v>bd</v>
          </cell>
        </row>
        <row r="29">
          <cell r="B29">
            <v>3</v>
          </cell>
        </row>
        <row r="30">
          <cell r="B30">
            <v>0</v>
          </cell>
        </row>
        <row r="31">
          <cell r="B31">
            <v>366</v>
          </cell>
        </row>
        <row r="33">
          <cell r="B33">
            <v>0</v>
          </cell>
        </row>
      </sheetData>
      <sheetData sheetId="14">
        <row r="10">
          <cell r="B10">
            <v>11066</v>
          </cell>
        </row>
        <row r="12">
          <cell r="B12">
            <v>5356</v>
          </cell>
        </row>
        <row r="13">
          <cell r="B13">
            <v>5631</v>
          </cell>
        </row>
        <row r="14">
          <cell r="B14">
            <v>430</v>
          </cell>
        </row>
        <row r="15">
          <cell r="B15">
            <v>2858</v>
          </cell>
        </row>
        <row r="16">
          <cell r="B16">
            <v>2343</v>
          </cell>
        </row>
        <row r="17">
          <cell r="B17">
            <v>79</v>
          </cell>
        </row>
        <row r="18">
          <cell r="B18">
            <v>5345</v>
          </cell>
        </row>
        <row r="19">
          <cell r="B19">
            <v>892</v>
          </cell>
        </row>
        <row r="20">
          <cell r="B20">
            <v>114</v>
          </cell>
        </row>
        <row r="21">
          <cell r="B21">
            <v>67</v>
          </cell>
        </row>
        <row r="22">
          <cell r="B22">
            <v>497</v>
          </cell>
        </row>
        <row r="23">
          <cell r="B23">
            <v>472</v>
          </cell>
        </row>
        <row r="24">
          <cell r="B24">
            <v>367</v>
          </cell>
        </row>
        <row r="25">
          <cell r="B25">
            <v>2936</v>
          </cell>
        </row>
        <row r="26">
          <cell r="B26">
            <v>1648</v>
          </cell>
        </row>
        <row r="27">
          <cell r="B27">
            <v>1450</v>
          </cell>
        </row>
        <row r="28">
          <cell r="B28">
            <v>198</v>
          </cell>
        </row>
        <row r="29">
          <cell r="B29">
            <v>5</v>
          </cell>
        </row>
        <row r="30">
          <cell r="B30">
            <v>0</v>
          </cell>
        </row>
        <row r="31">
          <cell r="B31">
            <v>18064</v>
          </cell>
        </row>
        <row r="33">
          <cell r="B33">
            <v>0</v>
          </cell>
        </row>
      </sheetData>
      <sheetData sheetId="17">
        <row r="10">
          <cell r="B10">
            <v>1054</v>
          </cell>
        </row>
        <row r="12">
          <cell r="B12">
            <v>301</v>
          </cell>
        </row>
        <row r="13">
          <cell r="B13">
            <v>753</v>
          </cell>
        </row>
        <row r="17">
          <cell r="B17">
            <v>6</v>
          </cell>
        </row>
        <row r="18">
          <cell r="B18">
            <v>222</v>
          </cell>
        </row>
        <row r="19">
          <cell r="B19">
            <v>27</v>
          </cell>
        </row>
        <row r="21">
          <cell r="B21">
            <v>9</v>
          </cell>
        </row>
        <row r="22">
          <cell r="B22">
            <v>3</v>
          </cell>
        </row>
        <row r="24">
          <cell r="B24">
            <v>35</v>
          </cell>
        </row>
        <row r="25">
          <cell r="B25">
            <v>148</v>
          </cell>
        </row>
        <row r="26">
          <cell r="B26">
            <v>40</v>
          </cell>
        </row>
        <row r="27">
          <cell r="B27">
            <v>40</v>
          </cell>
        </row>
        <row r="30">
          <cell r="B30">
            <v>31</v>
          </cell>
        </row>
        <row r="31">
          <cell r="B31">
            <v>1347</v>
          </cell>
        </row>
        <row r="33">
          <cell r="B33">
            <v>15</v>
          </cell>
        </row>
      </sheetData>
      <sheetData sheetId="18">
        <row r="10">
          <cell r="B10">
            <v>3010</v>
          </cell>
        </row>
        <row r="12">
          <cell r="B12">
            <v>2444</v>
          </cell>
        </row>
        <row r="13">
          <cell r="B13">
            <v>566</v>
          </cell>
        </row>
        <row r="14">
          <cell r="B14">
            <v>173</v>
          </cell>
        </row>
        <row r="15">
          <cell r="B15">
            <v>393</v>
          </cell>
        </row>
        <row r="16">
          <cell r="B16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3010</v>
          </cell>
        </row>
      </sheetData>
      <sheetData sheetId="21">
        <row r="10">
          <cell r="B10">
            <v>328</v>
          </cell>
        </row>
        <row r="18">
          <cell r="B18">
            <v>74</v>
          </cell>
        </row>
        <row r="19">
          <cell r="B19">
            <v>9</v>
          </cell>
        </row>
        <row r="21">
          <cell r="B21">
            <v>13</v>
          </cell>
        </row>
        <row r="24">
          <cell r="B24">
            <v>10</v>
          </cell>
        </row>
        <row r="25">
          <cell r="B25">
            <v>42</v>
          </cell>
        </row>
        <row r="26">
          <cell r="B26">
            <v>7</v>
          </cell>
        </row>
        <row r="30">
          <cell r="B30">
            <v>23</v>
          </cell>
        </row>
        <row r="31">
          <cell r="B31">
            <v>432</v>
          </cell>
        </row>
      </sheetData>
      <sheetData sheetId="22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23">
        <row r="10">
          <cell r="B10">
            <v>687</v>
          </cell>
        </row>
        <row r="12">
          <cell r="B12">
            <v>667</v>
          </cell>
        </row>
        <row r="13">
          <cell r="B13">
            <v>3</v>
          </cell>
        </row>
        <row r="15">
          <cell r="B15">
            <v>3</v>
          </cell>
        </row>
        <row r="17">
          <cell r="B17">
            <v>17</v>
          </cell>
        </row>
        <row r="18">
          <cell r="B18">
            <v>21</v>
          </cell>
        </row>
        <row r="21">
          <cell r="B21">
            <v>1</v>
          </cell>
        </row>
        <row r="24">
          <cell r="B24">
            <v>5</v>
          </cell>
        </row>
        <row r="25">
          <cell r="B25">
            <v>15</v>
          </cell>
        </row>
        <row r="26">
          <cell r="B26">
            <v>9</v>
          </cell>
        </row>
        <row r="27">
          <cell r="B27">
            <v>3</v>
          </cell>
        </row>
        <row r="28">
          <cell r="B28">
            <v>6</v>
          </cell>
        </row>
        <row r="30">
          <cell r="B30">
            <v>2</v>
          </cell>
        </row>
        <row r="31">
          <cell r="B31">
            <v>719</v>
          </cell>
        </row>
        <row r="33">
          <cell r="B33">
            <v>8</v>
          </cell>
        </row>
      </sheetData>
      <sheetData sheetId="26">
        <row r="10">
          <cell r="B10">
            <v>253</v>
          </cell>
        </row>
        <row r="12">
          <cell r="B12">
            <v>110</v>
          </cell>
        </row>
        <row r="14">
          <cell r="B14">
            <v>27</v>
          </cell>
        </row>
        <row r="15">
          <cell r="B15">
            <v>31</v>
          </cell>
        </row>
        <row r="16">
          <cell r="B16">
            <v>69</v>
          </cell>
        </row>
        <row r="17">
          <cell r="B17">
            <v>16</v>
          </cell>
        </row>
        <row r="18">
          <cell r="B18">
            <v>37</v>
          </cell>
        </row>
        <row r="22">
          <cell r="B22">
            <v>4</v>
          </cell>
        </row>
        <row r="24">
          <cell r="B24">
            <v>10</v>
          </cell>
        </row>
        <row r="25">
          <cell r="B25">
            <v>23</v>
          </cell>
        </row>
        <row r="26">
          <cell r="B26">
            <v>2</v>
          </cell>
        </row>
        <row r="27">
          <cell r="B27">
            <v>2</v>
          </cell>
        </row>
        <row r="30">
          <cell r="B30">
            <v>9</v>
          </cell>
        </row>
        <row r="31">
          <cell r="B31">
            <v>301</v>
          </cell>
        </row>
      </sheetData>
      <sheetData sheetId="27">
        <row r="10">
          <cell r="B10" t="str">
            <v>bd</v>
          </cell>
        </row>
        <row r="12">
          <cell r="B12" t="str">
            <v>bd</v>
          </cell>
        </row>
        <row r="13">
          <cell r="B13" t="str">
            <v>bd</v>
          </cell>
        </row>
        <row r="14">
          <cell r="B14" t="str">
            <v>bd</v>
          </cell>
        </row>
        <row r="15">
          <cell r="B15" t="str">
            <v>bd</v>
          </cell>
        </row>
        <row r="16">
          <cell r="B16" t="str">
            <v>bd</v>
          </cell>
        </row>
        <row r="17">
          <cell r="B17" t="str">
            <v>bd</v>
          </cell>
        </row>
        <row r="18">
          <cell r="B18" t="str">
            <v>bd</v>
          </cell>
        </row>
        <row r="19">
          <cell r="B19" t="str">
            <v>bd</v>
          </cell>
        </row>
        <row r="20">
          <cell r="B20" t="str">
            <v>bd</v>
          </cell>
        </row>
        <row r="21">
          <cell r="B21" t="str">
            <v>bd</v>
          </cell>
        </row>
        <row r="22">
          <cell r="B22" t="str">
            <v>bd</v>
          </cell>
        </row>
        <row r="23">
          <cell r="B23" t="str">
            <v>bd</v>
          </cell>
        </row>
        <row r="24">
          <cell r="B24" t="str">
            <v>bd</v>
          </cell>
        </row>
        <row r="25">
          <cell r="B25" t="str">
            <v>bd</v>
          </cell>
        </row>
        <row r="26">
          <cell r="B26" t="str">
            <v>bd</v>
          </cell>
        </row>
        <row r="27">
          <cell r="B27" t="str">
            <v>bd</v>
          </cell>
        </row>
        <row r="28">
          <cell r="B28" t="str">
            <v>bd</v>
          </cell>
        </row>
        <row r="29">
          <cell r="B29" t="str">
            <v>bd</v>
          </cell>
        </row>
        <row r="30">
          <cell r="B30" t="str">
            <v>bd</v>
          </cell>
        </row>
        <row r="31">
          <cell r="B31" t="str">
            <v>bd</v>
          </cell>
        </row>
        <row r="33">
          <cell r="B33" t="str">
            <v>bd</v>
          </cell>
        </row>
      </sheetData>
      <sheetData sheetId="28">
        <row r="10">
          <cell r="B10">
            <v>142</v>
          </cell>
        </row>
        <row r="12">
          <cell r="B12">
            <v>12</v>
          </cell>
        </row>
        <row r="15">
          <cell r="B15">
            <v>1</v>
          </cell>
        </row>
        <row r="16">
          <cell r="B16">
            <v>129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142</v>
          </cell>
        </row>
      </sheetData>
      <sheetData sheetId="29">
        <row r="10">
          <cell r="B10">
            <v>180</v>
          </cell>
        </row>
        <row r="12">
          <cell r="B12">
            <v>128</v>
          </cell>
        </row>
        <row r="14">
          <cell r="B14">
            <v>0</v>
          </cell>
        </row>
        <row r="15">
          <cell r="B15">
            <v>19</v>
          </cell>
        </row>
        <row r="16">
          <cell r="B16">
            <v>12</v>
          </cell>
        </row>
        <row r="17">
          <cell r="B17">
            <v>21</v>
          </cell>
        </row>
        <row r="18">
          <cell r="B18">
            <v>387</v>
          </cell>
        </row>
        <row r="19">
          <cell r="B19">
            <v>211</v>
          </cell>
        </row>
        <row r="20">
          <cell r="B20">
            <v>0</v>
          </cell>
        </row>
        <row r="21">
          <cell r="B21">
            <v>2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28</v>
          </cell>
        </row>
        <row r="25">
          <cell r="B25">
            <v>146</v>
          </cell>
        </row>
        <row r="26">
          <cell r="B26">
            <v>55</v>
          </cell>
        </row>
        <row r="27">
          <cell r="B27">
            <v>55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18</v>
          </cell>
        </row>
        <row r="31">
          <cell r="B31">
            <v>640</v>
          </cell>
        </row>
        <row r="33">
          <cell r="B33">
            <v>0</v>
          </cell>
        </row>
      </sheetData>
      <sheetData sheetId="30">
        <row r="10">
          <cell r="B10">
            <v>151</v>
          </cell>
        </row>
        <row r="12">
          <cell r="B12">
            <v>68</v>
          </cell>
        </row>
        <row r="13">
          <cell r="B13">
            <v>71</v>
          </cell>
        </row>
        <row r="14">
          <cell r="B14">
            <v>7</v>
          </cell>
        </row>
        <row r="15">
          <cell r="B15">
            <v>28</v>
          </cell>
        </row>
        <row r="16">
          <cell r="B16">
            <v>36</v>
          </cell>
        </row>
        <row r="17">
          <cell r="B17">
            <v>12</v>
          </cell>
        </row>
        <row r="18">
          <cell r="B18">
            <v>52</v>
          </cell>
        </row>
        <row r="19">
          <cell r="B19">
            <v>13</v>
          </cell>
        </row>
        <row r="21">
          <cell r="B21">
            <v>6</v>
          </cell>
        </row>
        <row r="23">
          <cell r="B23">
            <v>2</v>
          </cell>
        </row>
        <row r="24">
          <cell r="B24">
            <v>3</v>
          </cell>
        </row>
        <row r="25">
          <cell r="B25">
            <v>28</v>
          </cell>
        </row>
        <row r="26">
          <cell r="B26">
            <v>6</v>
          </cell>
        </row>
        <row r="27">
          <cell r="B27">
            <v>6</v>
          </cell>
        </row>
        <row r="30">
          <cell r="B30">
            <v>18</v>
          </cell>
        </row>
        <row r="31">
          <cell r="B31">
            <v>227</v>
          </cell>
        </row>
      </sheetData>
      <sheetData sheetId="31">
        <row r="10">
          <cell r="B10">
            <v>278</v>
          </cell>
        </row>
        <row r="12">
          <cell r="B12">
            <v>196</v>
          </cell>
        </row>
        <row r="16">
          <cell r="B16">
            <v>76</v>
          </cell>
        </row>
        <row r="17">
          <cell r="B17">
            <v>6</v>
          </cell>
        </row>
        <row r="18">
          <cell r="B18">
            <v>705</v>
          </cell>
        </row>
        <row r="19">
          <cell r="B19">
            <v>22</v>
          </cell>
        </row>
        <row r="20">
          <cell r="B20">
            <v>0</v>
          </cell>
        </row>
        <row r="21">
          <cell r="B21">
            <v>16</v>
          </cell>
        </row>
        <row r="22">
          <cell r="B22">
            <v>16</v>
          </cell>
        </row>
        <row r="23">
          <cell r="B23">
            <v>36</v>
          </cell>
        </row>
        <row r="24">
          <cell r="B24">
            <v>23</v>
          </cell>
        </row>
        <row r="25">
          <cell r="B25">
            <v>592</v>
          </cell>
        </row>
        <row r="26">
          <cell r="B26">
            <v>1024</v>
          </cell>
        </row>
        <row r="27">
          <cell r="B27">
            <v>1024</v>
          </cell>
        </row>
        <row r="31">
          <cell r="B31">
            <v>2007</v>
          </cell>
        </row>
      </sheetData>
      <sheetData sheetId="32">
        <row r="10">
          <cell r="B10">
            <v>1767</v>
          </cell>
        </row>
        <row r="18">
          <cell r="B18">
            <v>525</v>
          </cell>
        </row>
        <row r="26">
          <cell r="B26">
            <v>65</v>
          </cell>
        </row>
        <row r="29">
          <cell r="B29">
            <v>2</v>
          </cell>
        </row>
        <row r="30">
          <cell r="B30">
            <v>51</v>
          </cell>
        </row>
        <row r="31">
          <cell r="B31">
            <v>2410</v>
          </cell>
        </row>
        <row r="33">
          <cell r="B33">
            <v>4</v>
          </cell>
        </row>
      </sheetData>
      <sheetData sheetId="33">
        <row r="10">
          <cell r="B10">
            <v>7471</v>
          </cell>
        </row>
        <row r="12">
          <cell r="B12">
            <v>3492</v>
          </cell>
        </row>
        <row r="13">
          <cell r="B13">
            <v>3811</v>
          </cell>
        </row>
        <row r="14">
          <cell r="B14">
            <v>1268</v>
          </cell>
        </row>
        <row r="15">
          <cell r="B15">
            <v>602</v>
          </cell>
        </row>
        <row r="16">
          <cell r="B16">
            <v>1941</v>
          </cell>
        </row>
        <row r="17">
          <cell r="B17">
            <v>168</v>
          </cell>
        </row>
        <row r="18">
          <cell r="B18">
            <v>5795</v>
          </cell>
        </row>
        <row r="19">
          <cell r="B19">
            <v>238</v>
          </cell>
        </row>
        <row r="20">
          <cell r="B20">
            <v>42</v>
          </cell>
        </row>
        <row r="21">
          <cell r="B21">
            <v>10</v>
          </cell>
        </row>
        <row r="22">
          <cell r="B22">
            <v>74</v>
          </cell>
        </row>
        <row r="23">
          <cell r="B23">
            <v>148</v>
          </cell>
        </row>
        <row r="24">
          <cell r="B24">
            <v>355</v>
          </cell>
        </row>
        <row r="25">
          <cell r="B25">
            <v>4928</v>
          </cell>
        </row>
        <row r="26">
          <cell r="B26">
            <v>3832</v>
          </cell>
        </row>
        <row r="27">
          <cell r="B27">
            <v>3832</v>
          </cell>
        </row>
        <row r="29">
          <cell r="B29">
            <v>1</v>
          </cell>
        </row>
        <row r="31">
          <cell r="B31">
            <v>17099</v>
          </cell>
        </row>
        <row r="33">
          <cell r="B33">
            <v>3</v>
          </cell>
        </row>
      </sheetData>
      <sheetData sheetId="34">
        <row r="10">
          <cell r="B10">
            <v>1211</v>
          </cell>
        </row>
        <row r="18">
          <cell r="B18">
            <v>5</v>
          </cell>
        </row>
        <row r="26">
          <cell r="B26">
            <v>0</v>
          </cell>
        </row>
        <row r="31">
          <cell r="B31">
            <v>1216</v>
          </cell>
        </row>
      </sheetData>
      <sheetData sheetId="35">
        <row r="10">
          <cell r="B10">
            <v>632</v>
          </cell>
        </row>
        <row r="13">
          <cell r="B13">
            <v>444</v>
          </cell>
        </row>
        <row r="17">
          <cell r="B17">
            <v>188</v>
          </cell>
        </row>
        <row r="26">
          <cell r="B26">
            <v>0</v>
          </cell>
        </row>
        <row r="31">
          <cell r="B31">
            <v>632</v>
          </cell>
        </row>
      </sheetData>
      <sheetData sheetId="36">
        <row r="10">
          <cell r="B10">
            <v>493</v>
          </cell>
        </row>
        <row r="12">
          <cell r="B12">
            <v>101</v>
          </cell>
        </row>
        <row r="15">
          <cell r="B15">
            <v>105</v>
          </cell>
        </row>
        <row r="16">
          <cell r="B16">
            <v>229</v>
          </cell>
        </row>
        <row r="17">
          <cell r="B17">
            <v>58</v>
          </cell>
        </row>
        <row r="18">
          <cell r="B18">
            <v>378</v>
          </cell>
        </row>
        <row r="19">
          <cell r="B19">
            <v>112</v>
          </cell>
        </row>
        <row r="20">
          <cell r="B20">
            <v>9</v>
          </cell>
        </row>
        <row r="21">
          <cell r="B21">
            <v>55</v>
          </cell>
        </row>
        <row r="22">
          <cell r="B22">
            <v>12</v>
          </cell>
        </row>
        <row r="23">
          <cell r="B23">
            <v>0</v>
          </cell>
        </row>
        <row r="24">
          <cell r="B24">
            <v>33</v>
          </cell>
        </row>
        <row r="25">
          <cell r="B25">
            <v>157</v>
          </cell>
        </row>
        <row r="26">
          <cell r="B26">
            <v>75</v>
          </cell>
        </row>
        <row r="27">
          <cell r="B27">
            <v>75</v>
          </cell>
        </row>
        <row r="29">
          <cell r="B29">
            <v>12</v>
          </cell>
        </row>
        <row r="30">
          <cell r="B30">
            <v>1</v>
          </cell>
        </row>
        <row r="31">
          <cell r="B31">
            <v>959</v>
          </cell>
        </row>
      </sheetData>
      <sheetData sheetId="37">
        <row r="10">
          <cell r="B10">
            <v>0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0</v>
          </cell>
        </row>
      </sheetData>
      <sheetData sheetId="39">
        <row r="10">
          <cell r="B10">
            <v>285</v>
          </cell>
        </row>
        <row r="12">
          <cell r="B12">
            <v>186</v>
          </cell>
        </row>
        <row r="13">
          <cell r="B13">
            <v>95</v>
          </cell>
        </row>
        <row r="14">
          <cell r="B14">
            <v>30</v>
          </cell>
        </row>
        <row r="15">
          <cell r="B15">
            <v>47</v>
          </cell>
        </row>
        <row r="16">
          <cell r="B16">
            <v>18</v>
          </cell>
        </row>
        <row r="17">
          <cell r="B17">
            <v>4</v>
          </cell>
        </row>
        <row r="18">
          <cell r="B18">
            <v>44</v>
          </cell>
        </row>
        <row r="19">
          <cell r="B19">
            <v>1</v>
          </cell>
        </row>
        <row r="20">
          <cell r="B20">
            <v>2</v>
          </cell>
        </row>
        <row r="21">
          <cell r="B21">
            <v>0</v>
          </cell>
        </row>
        <row r="22">
          <cell r="B22">
            <v>20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21</v>
          </cell>
        </row>
        <row r="26">
          <cell r="B26">
            <v>43</v>
          </cell>
        </row>
        <row r="27">
          <cell r="B27">
            <v>41</v>
          </cell>
        </row>
        <row r="28">
          <cell r="B28">
            <v>2</v>
          </cell>
        </row>
        <row r="29">
          <cell r="B29">
            <v>1</v>
          </cell>
        </row>
        <row r="30">
          <cell r="B30">
            <v>10</v>
          </cell>
        </row>
        <row r="31">
          <cell r="B31">
            <v>383</v>
          </cell>
        </row>
        <row r="33">
          <cell r="B33">
            <v>0</v>
          </cell>
        </row>
      </sheetData>
      <sheetData sheetId="40">
        <row r="10">
          <cell r="B10">
            <v>766</v>
          </cell>
        </row>
        <row r="12">
          <cell r="B12">
            <v>6</v>
          </cell>
        </row>
        <row r="16">
          <cell r="B16">
            <v>569</v>
          </cell>
        </row>
        <row r="17">
          <cell r="B17">
            <v>191</v>
          </cell>
        </row>
        <row r="18">
          <cell r="B18">
            <v>40</v>
          </cell>
        </row>
        <row r="19">
          <cell r="B19">
            <v>39</v>
          </cell>
        </row>
        <row r="24">
          <cell r="B24">
            <v>1</v>
          </cell>
        </row>
        <row r="26">
          <cell r="B26">
            <v>3</v>
          </cell>
        </row>
        <row r="27">
          <cell r="B27">
            <v>3</v>
          </cell>
        </row>
        <row r="31">
          <cell r="B31">
            <v>809</v>
          </cell>
        </row>
      </sheetData>
      <sheetData sheetId="41">
        <row r="10">
          <cell r="B10">
            <v>3431</v>
          </cell>
        </row>
        <row r="12">
          <cell r="B12">
            <v>1338</v>
          </cell>
        </row>
        <row r="14">
          <cell r="B14">
            <v>312</v>
          </cell>
        </row>
        <row r="15">
          <cell r="B15">
            <v>270</v>
          </cell>
        </row>
        <row r="16">
          <cell r="B16">
            <v>1495</v>
          </cell>
        </row>
        <row r="17">
          <cell r="B17">
            <v>16</v>
          </cell>
        </row>
        <row r="18">
          <cell r="B18">
            <v>1209</v>
          </cell>
        </row>
        <row r="19">
          <cell r="B19">
            <v>266</v>
          </cell>
        </row>
        <row r="20">
          <cell r="B20">
            <v>92</v>
          </cell>
        </row>
        <row r="21">
          <cell r="B21">
            <v>37</v>
          </cell>
        </row>
        <row r="22">
          <cell r="B22">
            <v>204</v>
          </cell>
        </row>
        <row r="23">
          <cell r="B23">
            <v>0</v>
          </cell>
        </row>
        <row r="24">
          <cell r="B24">
            <v>76</v>
          </cell>
        </row>
        <row r="25">
          <cell r="B25">
            <v>534</v>
          </cell>
        </row>
        <row r="26">
          <cell r="B26">
            <v>155</v>
          </cell>
        </row>
        <row r="27">
          <cell r="B27">
            <v>155</v>
          </cell>
        </row>
        <row r="30">
          <cell r="B30">
            <v>141</v>
          </cell>
        </row>
        <row r="31">
          <cell r="B31">
            <v>4936</v>
          </cell>
        </row>
      </sheetData>
      <sheetData sheetId="42">
        <row r="10">
          <cell r="B10">
            <v>2769</v>
          </cell>
        </row>
        <row r="12">
          <cell r="B12">
            <v>2115</v>
          </cell>
        </row>
        <row r="13">
          <cell r="B13">
            <v>609</v>
          </cell>
        </row>
        <row r="14">
          <cell r="B14">
            <v>0</v>
          </cell>
        </row>
        <row r="15">
          <cell r="B15">
            <v>609</v>
          </cell>
        </row>
        <row r="16">
          <cell r="B16">
            <v>0</v>
          </cell>
        </row>
        <row r="17">
          <cell r="B17">
            <v>45</v>
          </cell>
        </row>
        <row r="18">
          <cell r="B18">
            <v>43</v>
          </cell>
        </row>
        <row r="19">
          <cell r="B19">
            <v>7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1</v>
          </cell>
        </row>
        <row r="24">
          <cell r="B24">
            <v>6</v>
          </cell>
        </row>
        <row r="25">
          <cell r="B25">
            <v>29</v>
          </cell>
        </row>
        <row r="26">
          <cell r="B26">
            <v>41</v>
          </cell>
        </row>
        <row r="27">
          <cell r="B27">
            <v>41</v>
          </cell>
        </row>
        <row r="28">
          <cell r="B28">
            <v>0</v>
          </cell>
        </row>
        <row r="29">
          <cell r="B29">
            <v>0</v>
          </cell>
        </row>
        <row r="30">
          <cell r="B30">
            <v>0</v>
          </cell>
        </row>
        <row r="31">
          <cell r="B31">
            <v>2853</v>
          </cell>
        </row>
        <row r="33">
          <cell r="B33">
            <v>0</v>
          </cell>
        </row>
      </sheetData>
      <sheetData sheetId="43">
        <row r="10">
          <cell r="B10">
            <v>141</v>
          </cell>
        </row>
        <row r="12">
          <cell r="B12">
            <v>117</v>
          </cell>
        </row>
        <row r="13">
          <cell r="B13">
            <v>24</v>
          </cell>
        </row>
        <row r="18">
          <cell r="B18">
            <v>0</v>
          </cell>
        </row>
        <row r="26">
          <cell r="B26">
            <v>0</v>
          </cell>
        </row>
        <row r="31">
          <cell r="B31">
            <v>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49"/>
  <sheetViews>
    <sheetView tabSelected="1" zoomScaleSheetLayoutView="50" workbookViewId="0" topLeftCell="A25">
      <selection activeCell="E52" sqref="E52"/>
    </sheetView>
  </sheetViews>
  <sheetFormatPr defaultColWidth="9.140625" defaultRowHeight="12.75"/>
  <cols>
    <col min="1" max="1" width="4.57421875" style="0" customWidth="1"/>
    <col min="2" max="2" width="26.00390625" style="0" customWidth="1"/>
    <col min="3" max="3" width="10.00390625" style="0" customWidth="1"/>
    <col min="22" max="22" width="11.57421875" style="0" bestFit="1" customWidth="1"/>
    <col min="23" max="23" width="14.7109375" style="0" bestFit="1" customWidth="1"/>
    <col min="24" max="24" width="18.00390625" style="0" bestFit="1" customWidth="1"/>
  </cols>
  <sheetData>
    <row r="1" spans="1:25" s="1" customFormat="1" ht="20.25">
      <c r="A1" s="39" t="s">
        <v>63</v>
      </c>
      <c r="B1" s="7"/>
      <c r="C1" s="7"/>
      <c r="D1" s="7"/>
      <c r="E1" s="7"/>
      <c r="F1" s="7"/>
      <c r="G1" s="7"/>
      <c r="H1" s="7"/>
      <c r="I1" s="7"/>
      <c r="J1" s="40" t="s">
        <v>60</v>
      </c>
      <c r="K1" s="40"/>
      <c r="L1" s="40"/>
      <c r="M1" s="40"/>
      <c r="N1" s="40"/>
      <c r="O1" s="40"/>
      <c r="P1" s="40"/>
      <c r="Q1" s="40"/>
      <c r="R1" s="7"/>
      <c r="S1" s="7"/>
      <c r="T1" s="7"/>
      <c r="U1" s="7"/>
      <c r="V1" s="7"/>
      <c r="W1" s="7"/>
      <c r="X1" s="7"/>
      <c r="Y1" s="7"/>
    </row>
    <row r="2" spans="1:25" s="1" customFormat="1" ht="12.7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ht="38.25">
      <c r="A3" s="33" t="s">
        <v>34</v>
      </c>
      <c r="B3" s="33" t="s">
        <v>35</v>
      </c>
      <c r="C3" s="34" t="s">
        <v>36</v>
      </c>
      <c r="D3" s="35" t="s">
        <v>37</v>
      </c>
      <c r="E3" s="35" t="s">
        <v>38</v>
      </c>
      <c r="F3" s="36" t="s">
        <v>39</v>
      </c>
      <c r="G3" s="36" t="s">
        <v>40</v>
      </c>
      <c r="H3" s="36" t="s">
        <v>41</v>
      </c>
      <c r="I3" s="35" t="s">
        <v>42</v>
      </c>
      <c r="J3" s="34" t="s">
        <v>43</v>
      </c>
      <c r="K3" s="36" t="s">
        <v>44</v>
      </c>
      <c r="L3" s="36" t="s">
        <v>45</v>
      </c>
      <c r="M3" s="36" t="s">
        <v>46</v>
      </c>
      <c r="N3" s="36" t="s">
        <v>47</v>
      </c>
      <c r="O3" s="36" t="s">
        <v>48</v>
      </c>
      <c r="P3" s="36" t="s">
        <v>49</v>
      </c>
      <c r="Q3" s="37" t="s">
        <v>50</v>
      </c>
      <c r="R3" s="38" t="s">
        <v>0</v>
      </c>
      <c r="S3" s="37" t="s">
        <v>51</v>
      </c>
      <c r="T3" s="37" t="s">
        <v>52</v>
      </c>
      <c r="U3" s="34" t="s">
        <v>53</v>
      </c>
      <c r="V3" s="34" t="s">
        <v>50</v>
      </c>
      <c r="W3" s="34" t="s">
        <v>54</v>
      </c>
      <c r="X3" s="34" t="s">
        <v>55</v>
      </c>
      <c r="Y3" s="34" t="s">
        <v>56</v>
      </c>
    </row>
    <row r="4" spans="1:25" s="1" customFormat="1" ht="12.75">
      <c r="A4" s="11">
        <v>1</v>
      </c>
      <c r="B4" s="12" t="s">
        <v>1</v>
      </c>
      <c r="C4" s="13">
        <f>'[1]Bankowy Leasing'!$B$10</f>
        <v>0</v>
      </c>
      <c r="D4" s="14">
        <f>'[1]Bankowy Leasing'!$B$12</f>
        <v>0</v>
      </c>
      <c r="E4" s="14">
        <f>'[1]Bankowy Leasing'!$B$13</f>
        <v>0</v>
      </c>
      <c r="F4" s="14">
        <f>'[1]Bankowy Leasing'!$B$14</f>
        <v>0</v>
      </c>
      <c r="G4" s="14">
        <f>'[1]Bankowy Leasing'!$B$15</f>
        <v>0</v>
      </c>
      <c r="H4" s="14">
        <f>'[1]Bankowy Leasing'!$B$16</f>
        <v>0</v>
      </c>
      <c r="I4" s="14">
        <f>'[1]Bankowy Leasing'!$B$17</f>
        <v>0</v>
      </c>
      <c r="J4" s="13">
        <f>'[1]Bankowy Leasing'!$B$18</f>
        <v>0</v>
      </c>
      <c r="K4" s="14">
        <f>'[1]Bankowy Leasing'!$B$19</f>
        <v>0</v>
      </c>
      <c r="L4" s="14">
        <f>'[1]Bankowy Leasing'!$B$20</f>
        <v>0</v>
      </c>
      <c r="M4" s="14">
        <f>'[1]Bankowy Leasing'!$B$21</f>
        <v>0</v>
      </c>
      <c r="N4" s="14">
        <f>'[1]Bankowy Leasing'!$B$22</f>
        <v>0</v>
      </c>
      <c r="O4" s="14">
        <f>'[1]Bankowy Leasing'!$B$23</f>
        <v>0</v>
      </c>
      <c r="P4" s="14">
        <f>'[1]Bankowy Leasing'!$B$24</f>
        <v>0</v>
      </c>
      <c r="Q4" s="14">
        <f>'[1]Bankowy Leasing'!$B$25</f>
        <v>0</v>
      </c>
      <c r="R4" s="13">
        <f>'[1]Bankowy Leasing'!$B$26</f>
        <v>0</v>
      </c>
      <c r="S4" s="14">
        <f>'[1]Bankowy Leasing'!$B$27</f>
        <v>0</v>
      </c>
      <c r="T4" s="14">
        <f>'[1]Bankowy Leasing'!$B$28</f>
        <v>0</v>
      </c>
      <c r="U4" s="13">
        <f>'[1]Bankowy Leasing'!$B$29</f>
        <v>0</v>
      </c>
      <c r="V4" s="13">
        <f>'[1]Bankowy Leasing'!$B$30</f>
        <v>0</v>
      </c>
      <c r="W4" s="13">
        <f>'[1]Bankowy Leasing'!$B$31</f>
        <v>0</v>
      </c>
      <c r="X4" s="13">
        <f>'[1]Bankowy Leasing'!$B$33</f>
        <v>0</v>
      </c>
      <c r="Y4" s="14">
        <f aca="true" t="shared" si="0" ref="Y4:Y34">SUM(W4:X4)</f>
        <v>0</v>
      </c>
    </row>
    <row r="5" spans="1:25" s="1" customFormat="1" ht="12.75">
      <c r="A5" s="11">
        <v>2</v>
      </c>
      <c r="B5" s="12" t="s">
        <v>32</v>
      </c>
      <c r="C5" s="13">
        <f>'[1]BISE Leasing'!$B$10</f>
        <v>5</v>
      </c>
      <c r="D5" s="14">
        <f>'[1]BISE Leasing'!$B$12</f>
        <v>5</v>
      </c>
      <c r="E5" s="14">
        <f>'[1]BISE Leasing'!$B$13</f>
        <v>0</v>
      </c>
      <c r="F5" s="14">
        <f>'[1]BISE Leasing'!$B$14</f>
        <v>0</v>
      </c>
      <c r="G5" s="14">
        <f>'[1]BISE Leasing'!$B$15</f>
        <v>0</v>
      </c>
      <c r="H5" s="14">
        <f>'[1]BISE Leasing'!$B$16</f>
        <v>0</v>
      </c>
      <c r="I5" s="14">
        <f>'[1]BISE Leasing'!$B$17</f>
        <v>0</v>
      </c>
      <c r="J5" s="13">
        <f>'[1]BISE Leasing'!$B$18</f>
        <v>2</v>
      </c>
      <c r="K5" s="14">
        <f>'[1]BISE Leasing'!$B$19</f>
        <v>0</v>
      </c>
      <c r="L5" s="14">
        <f>'[1]BISE Leasing'!$B$20</f>
        <v>1</v>
      </c>
      <c r="M5" s="14">
        <f>'[1]BISE Leasing'!$B$21</f>
        <v>0</v>
      </c>
      <c r="N5" s="14">
        <f>'[1]BISE Leasing'!$B$22</f>
        <v>0</v>
      </c>
      <c r="O5" s="14">
        <f>'[1]BISE Leasing'!$B$23</f>
        <v>0</v>
      </c>
      <c r="P5" s="14">
        <f>'[1]BISE Leasing'!$B$24</f>
        <v>0</v>
      </c>
      <c r="Q5" s="14">
        <f>'[1]BISE Leasing'!$B$25</f>
        <v>1</v>
      </c>
      <c r="R5" s="13">
        <f>'[1]BISE Leasing'!$B$26</f>
        <v>1</v>
      </c>
      <c r="S5" s="14">
        <f>'[1]BISE Leasing'!$B$27</f>
        <v>1</v>
      </c>
      <c r="T5" s="14">
        <f>'[1]BISE Leasing'!$B$28</f>
        <v>0</v>
      </c>
      <c r="U5" s="13">
        <f>'[1]BISE Leasing'!$B$29</f>
        <v>0</v>
      </c>
      <c r="V5" s="13">
        <f>'[1]BISE Leasing'!$B$30</f>
        <v>2</v>
      </c>
      <c r="W5" s="13">
        <f>'[1]BISE Leasing'!$B$31</f>
        <v>10</v>
      </c>
      <c r="X5" s="13">
        <f>'[1]BISE Leasing'!$B$33</f>
        <v>0</v>
      </c>
      <c r="Y5" s="14">
        <f t="shared" si="0"/>
        <v>10</v>
      </c>
    </row>
    <row r="6" spans="1:25" s="1" customFormat="1" ht="12.75">
      <c r="A6" s="11">
        <v>3</v>
      </c>
      <c r="B6" s="12" t="s">
        <v>33</v>
      </c>
      <c r="C6" s="13">
        <f>'[1]BNP Paribas Lease'!$B$10</f>
        <v>13</v>
      </c>
      <c r="D6" s="14">
        <f>'[1]BNP Paribas Lease'!$B$12</f>
        <v>0</v>
      </c>
      <c r="E6" s="14">
        <f>'[1]BNP Paribas Lease'!$B$13</f>
        <v>0</v>
      </c>
      <c r="F6" s="14">
        <f>'[1]BNP Paribas Lease'!$B$14</f>
        <v>0</v>
      </c>
      <c r="G6" s="14">
        <f>'[1]BNP Paribas Lease'!$B$15</f>
        <v>0</v>
      </c>
      <c r="H6" s="14">
        <f>'[1]BNP Paribas Lease'!$B$16</f>
        <v>0</v>
      </c>
      <c r="I6" s="14">
        <f>'[1]BNP Paribas Lease'!$B$17</f>
        <v>0</v>
      </c>
      <c r="J6" s="13">
        <f>'[1]BNP Paribas Lease'!$B$18</f>
        <v>215</v>
      </c>
      <c r="K6" s="14">
        <f>'[1]BNP Paribas Lease'!$B$19</f>
        <v>0</v>
      </c>
      <c r="L6" s="14">
        <f>'[1]BNP Paribas Lease'!$B$20</f>
        <v>0</v>
      </c>
      <c r="M6" s="14">
        <f>'[1]BNP Paribas Lease'!$B$21</f>
        <v>0</v>
      </c>
      <c r="N6" s="14">
        <f>'[1]BNP Paribas Lease'!$B$22</f>
        <v>0</v>
      </c>
      <c r="O6" s="14">
        <f>'[1]BNP Paribas Lease'!$B$23</f>
        <v>0</v>
      </c>
      <c r="P6" s="14">
        <f>'[1]BNP Paribas Lease'!$B$24</f>
        <v>0</v>
      </c>
      <c r="Q6" s="14">
        <f>'[1]BNP Paribas Lease'!$B$25</f>
        <v>0</v>
      </c>
      <c r="R6" s="13">
        <f>'[1]BNP Paribas Lease'!$B$26</f>
        <v>34</v>
      </c>
      <c r="S6" s="14">
        <f>'[1]BNP Paribas Lease'!$B$27</f>
        <v>0</v>
      </c>
      <c r="T6" s="14">
        <f>'[1]BNP Paribas Lease'!$B$28</f>
        <v>0</v>
      </c>
      <c r="U6" s="13">
        <f>'[1]BNP Paribas Lease'!$B$29</f>
        <v>0</v>
      </c>
      <c r="V6" s="13">
        <f>'[1]BNP Paribas Lease'!$B$30</f>
        <v>2</v>
      </c>
      <c r="W6" s="13">
        <f>'[1]BNP Paribas Lease'!$B$31</f>
        <v>264</v>
      </c>
      <c r="X6" s="13">
        <f>'[1]BNP Paribas Lease'!$B$33</f>
        <v>0</v>
      </c>
      <c r="Y6" s="14">
        <f t="shared" si="0"/>
        <v>264</v>
      </c>
    </row>
    <row r="7" spans="1:25" s="1" customFormat="1" ht="12.75">
      <c r="A7" s="11">
        <v>4</v>
      </c>
      <c r="B7" s="12" t="s">
        <v>3</v>
      </c>
      <c r="C7" s="13">
        <f>'[1]BPH Leasing'!$B$10</f>
        <v>2073</v>
      </c>
      <c r="D7" s="14">
        <f>'[1]BPH Leasing'!$B$12</f>
        <v>936</v>
      </c>
      <c r="E7" s="14">
        <f>'[1]BPH Leasing'!$B$13</f>
        <v>855</v>
      </c>
      <c r="F7" s="14">
        <f>'[1]BPH Leasing'!$B$14</f>
        <v>78</v>
      </c>
      <c r="G7" s="14">
        <f>'[1]BPH Leasing'!$B$15</f>
        <v>298</v>
      </c>
      <c r="H7" s="14">
        <f>'[1]BPH Leasing'!$B$16</f>
        <v>479</v>
      </c>
      <c r="I7" s="14">
        <f>'[1]BPH Leasing'!$B$17</f>
        <v>282</v>
      </c>
      <c r="J7" s="13">
        <f>'[1]BPH Leasing'!$B$18</f>
        <v>680</v>
      </c>
      <c r="K7" s="14">
        <f>'[1]BPH Leasing'!$B$19</f>
        <v>82</v>
      </c>
      <c r="L7" s="14">
        <f>'[1]BPH Leasing'!$B$20</f>
        <v>8</v>
      </c>
      <c r="M7" s="14">
        <f>'[1]BPH Leasing'!$B$21</f>
        <v>21</v>
      </c>
      <c r="N7" s="14">
        <f>'[1]BPH Leasing'!$B$22</f>
        <v>193</v>
      </c>
      <c r="O7" s="14">
        <f>'[1]BPH Leasing'!$B$23</f>
        <v>37</v>
      </c>
      <c r="P7" s="14">
        <f>'[1]BPH Leasing'!$B$24</f>
        <v>63</v>
      </c>
      <c r="Q7" s="14">
        <f>'[1]BPH Leasing'!$B$25</f>
        <v>276</v>
      </c>
      <c r="R7" s="13">
        <f>'[1]BPH Leasing'!$B$26</f>
        <v>179</v>
      </c>
      <c r="S7" s="14">
        <f>'[1]BPH Leasing'!$B$27</f>
        <v>179</v>
      </c>
      <c r="T7" s="14">
        <f>'[1]BPH Leasing'!$B$28</f>
        <v>0</v>
      </c>
      <c r="U7" s="13">
        <f>'[1]BPH Leasing'!$B$29</f>
        <v>12</v>
      </c>
      <c r="V7" s="13">
        <f>'[1]BPH Leasing'!$B$30</f>
        <v>19</v>
      </c>
      <c r="W7" s="13">
        <f>'[1]BPH Leasing'!$B$31</f>
        <v>2963</v>
      </c>
      <c r="X7" s="13">
        <f>'[1]BPH Leasing'!$B$33</f>
        <v>8</v>
      </c>
      <c r="Y7" s="14">
        <f t="shared" si="0"/>
        <v>2971</v>
      </c>
    </row>
    <row r="8" spans="1:25" s="1" customFormat="1" ht="12.75">
      <c r="A8" s="11">
        <v>5</v>
      </c>
      <c r="B8" s="12" t="s">
        <v>4</v>
      </c>
      <c r="C8" s="13">
        <f>'[1]BRE Leasing'!$B$10</f>
        <v>4814</v>
      </c>
      <c r="D8" s="14">
        <f>'[1]BRE Leasing'!$B$12</f>
        <v>2482</v>
      </c>
      <c r="E8" s="14">
        <f>'[1]BRE Leasing'!$B$13</f>
        <v>2332</v>
      </c>
      <c r="F8" s="14">
        <f>'[1]BRE Leasing'!$B$14</f>
        <v>0</v>
      </c>
      <c r="G8" s="14">
        <f>'[1]BRE Leasing'!$B$15</f>
        <v>0</v>
      </c>
      <c r="H8" s="14">
        <f>'[1]BRE Leasing'!$B$16</f>
        <v>1640</v>
      </c>
      <c r="I8" s="14">
        <f>'[1]BRE Leasing'!$B$17</f>
        <v>692</v>
      </c>
      <c r="J8" s="13">
        <f>'[1]BRE Leasing'!$B$18</f>
        <v>1417</v>
      </c>
      <c r="K8" s="14">
        <f>'[1]BRE Leasing'!$B$19</f>
        <v>130</v>
      </c>
      <c r="L8" s="14">
        <f>'[1]BRE Leasing'!$B$20</f>
        <v>17</v>
      </c>
      <c r="M8" s="14">
        <f>'[1]BRE Leasing'!$B$21</f>
        <v>30</v>
      </c>
      <c r="N8" s="14">
        <f>'[1]BRE Leasing'!$B$22</f>
        <v>5</v>
      </c>
      <c r="O8" s="14">
        <f>'[1]BRE Leasing'!$B$23</f>
        <v>97</v>
      </c>
      <c r="P8" s="14">
        <f>'[1]BRE Leasing'!$B$24</f>
        <v>76</v>
      </c>
      <c r="Q8" s="14">
        <f>'[1]BRE Leasing'!$B$25</f>
        <v>1062</v>
      </c>
      <c r="R8" s="13">
        <f>'[1]BRE Leasing'!$B$26</f>
        <v>573</v>
      </c>
      <c r="S8" s="14">
        <f>'[1]BRE Leasing'!$B$27</f>
        <v>562</v>
      </c>
      <c r="T8" s="14">
        <f>'[1]BRE Leasing'!$B$28</f>
        <v>11</v>
      </c>
      <c r="U8" s="13">
        <f>'[1]BRE Leasing'!$B$29</f>
        <v>66</v>
      </c>
      <c r="V8" s="13">
        <f>'[1]BRE Leasing'!$B$30</f>
        <v>46</v>
      </c>
      <c r="W8" s="13">
        <f>'[1]BRE Leasing'!$B$31</f>
        <v>6916</v>
      </c>
      <c r="X8" s="13">
        <f>'[1]BRE Leasing'!$B$33</f>
        <v>0</v>
      </c>
      <c r="Y8" s="14">
        <f t="shared" si="0"/>
        <v>6916</v>
      </c>
    </row>
    <row r="9" spans="1:25" s="1" customFormat="1" ht="12.75">
      <c r="A9" s="11">
        <v>6</v>
      </c>
      <c r="B9" s="12" t="s">
        <v>29</v>
      </c>
      <c r="C9" s="13">
        <f>'[1]BZ WBK Leasing'!$B$10</f>
        <v>3034</v>
      </c>
      <c r="D9" s="14">
        <f>'[1]BZ WBK Leasing'!$B$12</f>
        <v>1543</v>
      </c>
      <c r="E9" s="14">
        <f>'[1]BZ WBK Leasing'!$B$13</f>
        <v>1491</v>
      </c>
      <c r="F9" s="14">
        <f>'[1]BZ WBK Leasing'!$B$14</f>
        <v>0</v>
      </c>
      <c r="G9" s="14">
        <f>'[1]BZ WBK Leasing'!$B$15</f>
        <v>0</v>
      </c>
      <c r="H9" s="14">
        <f>'[1]BZ WBK Leasing'!$B$16</f>
        <v>0</v>
      </c>
      <c r="I9" s="14">
        <f>'[1]BZ WBK Leasing'!$B$17</f>
        <v>0</v>
      </c>
      <c r="J9" s="13">
        <f>'[1]BZ WBK Leasing'!$B$18</f>
        <v>1219</v>
      </c>
      <c r="K9" s="14">
        <f>'[1]BZ WBK Leasing'!$B$19</f>
        <v>0</v>
      </c>
      <c r="L9" s="14">
        <f>'[1]BZ WBK Leasing'!$B$20</f>
        <v>0</v>
      </c>
      <c r="M9" s="14">
        <f>'[1]BZ WBK Leasing'!$B$21</f>
        <v>0</v>
      </c>
      <c r="N9" s="14">
        <f>'[1]BZ WBK Leasing'!$B$22</f>
        <v>0</v>
      </c>
      <c r="O9" s="14">
        <f>'[1]BZ WBK Leasing'!$B$23</f>
        <v>0</v>
      </c>
      <c r="P9" s="14">
        <f>'[1]BZ WBK Leasing'!$B$24</f>
        <v>0</v>
      </c>
      <c r="Q9" s="14">
        <f>'[1]BZ WBK Leasing'!$B$25</f>
        <v>0</v>
      </c>
      <c r="R9" s="13">
        <f>'[1]BZ WBK Leasing'!$B$26</f>
        <v>138</v>
      </c>
      <c r="S9" s="14">
        <f>'[1]BZ WBK Leasing'!$B$27</f>
        <v>0</v>
      </c>
      <c r="T9" s="14">
        <f>'[1]BZ WBK Leasing'!$B$28</f>
        <v>0</v>
      </c>
      <c r="U9" s="13">
        <f>'[1]BZ WBK Leasing'!$B$29</f>
        <v>1</v>
      </c>
      <c r="V9" s="13">
        <f>'[1]BZ WBK Leasing'!$B$30</f>
        <v>0</v>
      </c>
      <c r="W9" s="13">
        <f>'[1]BZ WBK Leasing'!$B$31</f>
        <v>4392</v>
      </c>
      <c r="X9" s="13">
        <f>'[1]BZ WBK Leasing'!$B$33</f>
        <v>0</v>
      </c>
      <c r="Y9" s="14">
        <f t="shared" si="0"/>
        <v>4392</v>
      </c>
    </row>
    <row r="10" spans="1:25" s="1" customFormat="1" ht="12.75">
      <c r="A10" s="11">
        <v>7</v>
      </c>
      <c r="B10" s="12" t="s">
        <v>5</v>
      </c>
      <c r="C10" s="13">
        <f>'[1]Caterpillar Financial'!$B$10</f>
        <v>6</v>
      </c>
      <c r="D10" s="14">
        <f>'[1]Caterpillar Financial'!$B$12</f>
        <v>1</v>
      </c>
      <c r="E10" s="14">
        <f>'[1]Caterpillar Financial'!$B$13</f>
        <v>5</v>
      </c>
      <c r="F10" s="14">
        <f>'[1]Caterpillar Financial'!$B$14</f>
        <v>0</v>
      </c>
      <c r="G10" s="14">
        <f>'[1]Caterpillar Financial'!$B$15</f>
        <v>0</v>
      </c>
      <c r="H10" s="14">
        <f>'[1]Caterpillar Financial'!$B$16</f>
        <v>0</v>
      </c>
      <c r="I10" s="14">
        <f>'[1]Caterpillar Financial'!$B$17</f>
        <v>0</v>
      </c>
      <c r="J10" s="13">
        <f>'[1]Caterpillar Financial'!$B$18</f>
        <v>262</v>
      </c>
      <c r="K10" s="14">
        <f>'[1]Caterpillar Financial'!$B$19</f>
        <v>231</v>
      </c>
      <c r="L10" s="14">
        <f>'[1]Caterpillar Financial'!$B$20</f>
        <v>0</v>
      </c>
      <c r="M10" s="14">
        <f>'[1]Caterpillar Financial'!$B$21</f>
        <v>0</v>
      </c>
      <c r="N10" s="14">
        <f>'[1]Caterpillar Financial'!$B$22</f>
        <v>0</v>
      </c>
      <c r="O10" s="14">
        <f>'[1]Caterpillar Financial'!$B$23</f>
        <v>0</v>
      </c>
      <c r="P10" s="14">
        <f>'[1]Caterpillar Financial'!$B$24</f>
        <v>31</v>
      </c>
      <c r="Q10" s="14">
        <f>'[1]Caterpillar Financial'!$B$25</f>
        <v>0</v>
      </c>
      <c r="R10" s="13">
        <f>'[1]Caterpillar Financial'!$B$26</f>
        <v>0</v>
      </c>
      <c r="S10" s="14">
        <f>'[1]Caterpillar Financial'!$B$27</f>
        <v>0</v>
      </c>
      <c r="T10" s="14">
        <f>'[1]Caterpillar Financial'!$B$28</f>
        <v>0</v>
      </c>
      <c r="U10" s="13">
        <f>'[1]Caterpillar Financial'!$B$29</f>
        <v>0</v>
      </c>
      <c r="V10" s="13">
        <f>'[1]Caterpillar Financial'!$B$30</f>
        <v>0</v>
      </c>
      <c r="W10" s="13">
        <f>'[1]Caterpillar Financial'!$B$31</f>
        <v>268</v>
      </c>
      <c r="X10" s="13">
        <f>'[1]Caterpillar Financial'!$B$33</f>
        <v>0</v>
      </c>
      <c r="Y10" s="14">
        <f t="shared" si="0"/>
        <v>268</v>
      </c>
    </row>
    <row r="11" spans="1:25" s="1" customFormat="1" ht="12.75">
      <c r="A11" s="11">
        <v>8</v>
      </c>
      <c r="B11" s="12" t="s">
        <v>6</v>
      </c>
      <c r="C11" s="13">
        <f>'[1]DaimlerChrysler Services'!$B$10</f>
        <v>979</v>
      </c>
      <c r="D11" s="14">
        <f>'[1]DaimlerChrysler Services'!$B$12</f>
        <v>410</v>
      </c>
      <c r="E11" s="14">
        <f>'[1]DaimlerChrysler Services'!$B$13</f>
        <v>0</v>
      </c>
      <c r="F11" s="14">
        <f>'[1]DaimlerChrysler Services'!$B$14</f>
        <v>41</v>
      </c>
      <c r="G11" s="14">
        <f>'[1]DaimlerChrysler Services'!$B$15</f>
        <v>259</v>
      </c>
      <c r="H11" s="14">
        <f>'[1]DaimlerChrysler Services'!$B$16</f>
        <v>184</v>
      </c>
      <c r="I11" s="14">
        <f>'[1]DaimlerChrysler Services'!$B$17</f>
        <v>85</v>
      </c>
      <c r="J11" s="13">
        <f>'[1]DaimlerChrysler Services'!$B$18</f>
        <v>4</v>
      </c>
      <c r="K11" s="14">
        <f>'[1]DaimlerChrysler Services'!$B$19</f>
        <v>0</v>
      </c>
      <c r="L11" s="14">
        <f>'[1]DaimlerChrysler Services'!$B$20</f>
        <v>0</v>
      </c>
      <c r="M11" s="14">
        <f>'[1]DaimlerChrysler Services'!$B$21</f>
        <v>0</v>
      </c>
      <c r="N11" s="14">
        <f>'[1]DaimlerChrysler Services'!$B$22</f>
        <v>0</v>
      </c>
      <c r="O11" s="14">
        <f>'[1]DaimlerChrysler Services'!$B$23</f>
        <v>0</v>
      </c>
      <c r="P11" s="14">
        <f>'[1]DaimlerChrysler Services'!$B$24</f>
        <v>0</v>
      </c>
      <c r="Q11" s="14">
        <f>'[1]DaimlerChrysler Services'!$B$25</f>
        <v>4</v>
      </c>
      <c r="R11" s="13">
        <f>'[1]DaimlerChrysler Services'!$B$26</f>
        <v>2</v>
      </c>
      <c r="S11" s="14">
        <f>'[1]DaimlerChrysler Services'!$B$27</f>
        <v>2</v>
      </c>
      <c r="T11" s="14">
        <f>'[1]DaimlerChrysler Services'!$B$28</f>
        <v>0</v>
      </c>
      <c r="U11" s="13">
        <f>'[1]DaimlerChrysler Services'!$B$29</f>
        <v>0</v>
      </c>
      <c r="V11" s="13">
        <f>'[1]DaimlerChrysler Services'!$B$30</f>
        <v>1</v>
      </c>
      <c r="W11" s="13">
        <f>'[1]DaimlerChrysler Services'!$B$31</f>
        <v>986</v>
      </c>
      <c r="X11" s="13">
        <f>'[1]DaimlerChrysler Services'!$B$33</f>
        <v>0</v>
      </c>
      <c r="Y11" s="14">
        <f t="shared" si="0"/>
        <v>986</v>
      </c>
    </row>
    <row r="12" spans="1:25" s="1" customFormat="1" ht="12.75">
      <c r="A12" s="11">
        <v>9</v>
      </c>
      <c r="B12" s="12" t="s">
        <v>7</v>
      </c>
      <c r="C12" s="13">
        <f>'[1]Deutsche Leasing'!$B$10</f>
        <v>183</v>
      </c>
      <c r="D12" s="14">
        <f>'[1]Deutsche Leasing'!$B$12</f>
        <v>17</v>
      </c>
      <c r="E12" s="14">
        <f>'[1]Deutsche Leasing'!$B$13</f>
        <v>166</v>
      </c>
      <c r="F12" s="14" t="str">
        <f>'[1]Deutsche Leasing'!$B$14</f>
        <v>bd</v>
      </c>
      <c r="G12" s="14" t="str">
        <f>'[1]Deutsche Leasing'!$B$15</f>
        <v>bd</v>
      </c>
      <c r="H12" s="14" t="str">
        <f>'[1]Deutsche Leasing'!$B$16</f>
        <v>bd</v>
      </c>
      <c r="I12" s="14" t="str">
        <f>'[1]Deutsche Leasing'!$B$17</f>
        <v>bd</v>
      </c>
      <c r="J12" s="13">
        <f>'[1]Deutsche Leasing'!$B$18</f>
        <v>179</v>
      </c>
      <c r="K12" s="14" t="str">
        <f>'[1]Deutsche Leasing'!$B$19</f>
        <v>bd</v>
      </c>
      <c r="L12" s="14" t="str">
        <f>'[1]Deutsche Leasing'!$B$20</f>
        <v>bd</v>
      </c>
      <c r="M12" s="14" t="str">
        <f>'[1]Deutsche Leasing'!$B$21</f>
        <v>bd</v>
      </c>
      <c r="N12" s="14" t="str">
        <f>'[1]Deutsche Leasing'!$B$22</f>
        <v>bd</v>
      </c>
      <c r="O12" s="14" t="str">
        <f>'[1]Deutsche Leasing'!$B$23</f>
        <v>bd</v>
      </c>
      <c r="P12" s="14" t="str">
        <f>'[1]Deutsche Leasing'!$B$24</f>
        <v>bd</v>
      </c>
      <c r="Q12" s="14" t="str">
        <f>'[1]Deutsche Leasing'!$B$25</f>
        <v>bd</v>
      </c>
      <c r="R12" s="13">
        <f>'[1]Deutsche Leasing'!$B$26</f>
        <v>1</v>
      </c>
      <c r="S12" s="14" t="str">
        <f>'[1]Deutsche Leasing'!$B$27</f>
        <v>bd</v>
      </c>
      <c r="T12" s="14" t="str">
        <f>'[1]Deutsche Leasing'!$B$28</f>
        <v>bd</v>
      </c>
      <c r="U12" s="13">
        <f>'[1]Deutsche Leasing'!$B$29</f>
        <v>3</v>
      </c>
      <c r="V12" s="13">
        <f>'[1]Deutsche Leasing'!$B$30</f>
        <v>0</v>
      </c>
      <c r="W12" s="13">
        <f>'[1]Deutsche Leasing'!$B$31</f>
        <v>366</v>
      </c>
      <c r="X12" s="13">
        <f>'[1]Deutsche Leasing'!$B$33</f>
        <v>0</v>
      </c>
      <c r="Y12" s="14">
        <f t="shared" si="0"/>
        <v>366</v>
      </c>
    </row>
    <row r="13" spans="1:25" s="1" customFormat="1" ht="12.75">
      <c r="A13" s="11">
        <v>10</v>
      </c>
      <c r="B13" s="12" t="s">
        <v>8</v>
      </c>
      <c r="C13" s="13">
        <f>'[1]EFL'!$B$10</f>
        <v>11066</v>
      </c>
      <c r="D13" s="14">
        <f>'[1]EFL'!$B$12</f>
        <v>5356</v>
      </c>
      <c r="E13" s="14">
        <f>'[1]EFL'!$B$13</f>
        <v>5631</v>
      </c>
      <c r="F13" s="14">
        <f>'[1]EFL'!$B$14</f>
        <v>430</v>
      </c>
      <c r="G13" s="14">
        <f>'[1]EFL'!$B$15</f>
        <v>2858</v>
      </c>
      <c r="H13" s="14">
        <f>'[1]EFL'!$B$16</f>
        <v>2343</v>
      </c>
      <c r="I13" s="14">
        <f>'[1]EFL'!$B$17</f>
        <v>79</v>
      </c>
      <c r="J13" s="13">
        <f>'[1]EFL'!$B$18</f>
        <v>5345</v>
      </c>
      <c r="K13" s="14">
        <f>'[1]EFL'!$B$19</f>
        <v>892</v>
      </c>
      <c r="L13" s="14">
        <f>'[1]EFL'!$B$20</f>
        <v>114</v>
      </c>
      <c r="M13" s="14">
        <f>'[1]EFL'!$B$21</f>
        <v>67</v>
      </c>
      <c r="N13" s="14">
        <f>'[1]EFL'!$B$22</f>
        <v>497</v>
      </c>
      <c r="O13" s="14">
        <f>'[1]EFL'!$B$23</f>
        <v>472</v>
      </c>
      <c r="P13" s="14">
        <f>'[1]EFL'!$B$24</f>
        <v>367</v>
      </c>
      <c r="Q13" s="14">
        <f>'[1]EFL'!$B$25</f>
        <v>2936</v>
      </c>
      <c r="R13" s="13">
        <f>'[1]EFL'!$B$26</f>
        <v>1648</v>
      </c>
      <c r="S13" s="14">
        <f>'[1]EFL'!$B$27</f>
        <v>1450</v>
      </c>
      <c r="T13" s="14">
        <f>'[1]EFL'!$B$28</f>
        <v>198</v>
      </c>
      <c r="U13" s="13">
        <f>'[1]EFL'!$B$29</f>
        <v>5</v>
      </c>
      <c r="V13" s="13">
        <f>'[1]EFL'!$B$30</f>
        <v>0</v>
      </c>
      <c r="W13" s="13">
        <f>'[1]EFL'!$B$31</f>
        <v>18064</v>
      </c>
      <c r="X13" s="13">
        <f>'[1]EFL'!$B$33</f>
        <v>0</v>
      </c>
      <c r="Y13" s="14">
        <f t="shared" si="0"/>
        <v>18064</v>
      </c>
    </row>
    <row r="14" spans="1:25" s="1" customFormat="1" ht="12.75">
      <c r="A14" s="11">
        <v>11</v>
      </c>
      <c r="B14" s="12" t="s">
        <v>9</v>
      </c>
      <c r="C14" s="13">
        <f>'[1]Fortis Lease'!$B$10</f>
        <v>1054</v>
      </c>
      <c r="D14" s="14">
        <f>'[1]Fortis Lease'!$B$12</f>
        <v>301</v>
      </c>
      <c r="E14" s="14">
        <f>'[1]Fortis Lease'!$B$13</f>
        <v>753</v>
      </c>
      <c r="F14" s="14">
        <f>'[1]Fortis Lease'!$B$14</f>
        <v>0</v>
      </c>
      <c r="G14" s="14">
        <f>'[1]Fortis Lease'!$B$15</f>
        <v>0</v>
      </c>
      <c r="H14" s="14">
        <f>'[1]Fortis Lease'!$B$16</f>
        <v>0</v>
      </c>
      <c r="I14" s="14">
        <f>'[1]Fortis Lease'!$B$17</f>
        <v>6</v>
      </c>
      <c r="J14" s="13">
        <f>'[1]Fortis Lease'!$B$18</f>
        <v>222</v>
      </c>
      <c r="K14" s="14">
        <f>'[1]Fortis Lease'!$B$19</f>
        <v>27</v>
      </c>
      <c r="L14" s="14">
        <f>'[1]Fortis Lease'!$B$20</f>
        <v>0</v>
      </c>
      <c r="M14" s="14">
        <f>'[1]Fortis Lease'!$B$21</f>
        <v>9</v>
      </c>
      <c r="N14" s="14">
        <f>'[1]Fortis Lease'!$B$22</f>
        <v>3</v>
      </c>
      <c r="O14" s="14">
        <f>'[1]Fortis Lease'!$B$23</f>
        <v>0</v>
      </c>
      <c r="P14" s="14">
        <f>'[1]Fortis Lease'!$B$24</f>
        <v>35</v>
      </c>
      <c r="Q14" s="14">
        <f>'[1]Fortis Lease'!$B$25</f>
        <v>148</v>
      </c>
      <c r="R14" s="13">
        <f>'[1]Fortis Lease'!$B$26</f>
        <v>40</v>
      </c>
      <c r="S14" s="14">
        <f>'[1]Fortis Lease'!$B$27</f>
        <v>40</v>
      </c>
      <c r="T14" s="14">
        <f>'[1]Fortis Lease'!$B$28</f>
        <v>0</v>
      </c>
      <c r="U14" s="13">
        <f>'[1]Fortis Lease'!$B$29</f>
        <v>0</v>
      </c>
      <c r="V14" s="13">
        <f>'[1]Fortis Lease'!$B$30</f>
        <v>31</v>
      </c>
      <c r="W14" s="13">
        <f>'[1]Fortis Lease'!$B$31</f>
        <v>1347</v>
      </c>
      <c r="X14" s="13">
        <f>'[1]Fortis Lease'!$B$33</f>
        <v>15</v>
      </c>
      <c r="Y14" s="14">
        <f t="shared" si="0"/>
        <v>1362</v>
      </c>
    </row>
    <row r="15" spans="1:25" s="1" customFormat="1" ht="12.75">
      <c r="A15" s="11">
        <v>12</v>
      </c>
      <c r="B15" s="12" t="s">
        <v>10</v>
      </c>
      <c r="C15" s="13">
        <f>'[1]Handlowy Leasing'!$B$10</f>
        <v>328</v>
      </c>
      <c r="D15" s="14">
        <f>'[1]Handlowy Leasing'!$B$12</f>
        <v>0</v>
      </c>
      <c r="E15" s="14">
        <f>'[1]Handlowy Leasing'!$B$13</f>
        <v>0</v>
      </c>
      <c r="F15" s="14">
        <f>'[1]Handlowy Leasing'!$B$14</f>
        <v>0</v>
      </c>
      <c r="G15" s="14">
        <f>'[1]Handlowy Leasing'!$B$15</f>
        <v>0</v>
      </c>
      <c r="H15" s="14">
        <f>'[1]Handlowy Leasing'!$B$16</f>
        <v>0</v>
      </c>
      <c r="I15" s="14">
        <f>'[1]Handlowy Leasing'!$B$17</f>
        <v>0</v>
      </c>
      <c r="J15" s="13">
        <f>'[1]Handlowy Leasing'!$B$18</f>
        <v>74</v>
      </c>
      <c r="K15" s="14">
        <f>'[1]Handlowy Leasing'!$B$19</f>
        <v>9</v>
      </c>
      <c r="L15" s="14">
        <f>'[1]Handlowy Leasing'!$B$20</f>
        <v>0</v>
      </c>
      <c r="M15" s="14">
        <f>'[1]Handlowy Leasing'!$B$21</f>
        <v>13</v>
      </c>
      <c r="N15" s="14">
        <f>'[1]Handlowy Leasing'!$B$22</f>
        <v>0</v>
      </c>
      <c r="O15" s="14">
        <f>'[1]Handlowy Leasing'!$B$23</f>
        <v>0</v>
      </c>
      <c r="P15" s="14">
        <f>'[1]Handlowy Leasing'!$B$24</f>
        <v>10</v>
      </c>
      <c r="Q15" s="14">
        <f>'[1]Handlowy Leasing'!$B$25</f>
        <v>42</v>
      </c>
      <c r="R15" s="13">
        <f>'[1]Handlowy Leasing'!$B$26</f>
        <v>7</v>
      </c>
      <c r="S15" s="14">
        <f>'[1]Handlowy Leasing'!$B$27</f>
        <v>0</v>
      </c>
      <c r="T15" s="14">
        <f>'[1]Handlowy Leasing'!$B$28</f>
        <v>0</v>
      </c>
      <c r="U15" s="13">
        <f>'[1]Handlowy Leasing'!$B$29</f>
        <v>0</v>
      </c>
      <c r="V15" s="13">
        <f>'[1]Handlowy Leasing'!$B$30</f>
        <v>23</v>
      </c>
      <c r="W15" s="13">
        <f>'[1]Handlowy Leasing'!$B$31</f>
        <v>432</v>
      </c>
      <c r="X15" s="13">
        <f>'[1]Handlowy Leasing'!$B$33</f>
        <v>0</v>
      </c>
      <c r="Y15" s="14">
        <f t="shared" si="0"/>
        <v>432</v>
      </c>
    </row>
    <row r="16" spans="1:25" s="1" customFormat="1" ht="12.75">
      <c r="A16" s="11">
        <v>13</v>
      </c>
      <c r="B16" s="12" t="s">
        <v>11</v>
      </c>
      <c r="C16" s="13">
        <f>'[1]IKB Leasing'!$B$10</f>
        <v>0</v>
      </c>
      <c r="D16" s="14">
        <f>'[1]IKB Leasing'!$B$12</f>
        <v>0</v>
      </c>
      <c r="E16" s="14">
        <f>'[1]IKB Leasing'!$B$13</f>
        <v>0</v>
      </c>
      <c r="F16" s="14">
        <f>'[1]IKB Leasing'!$B$14</f>
        <v>0</v>
      </c>
      <c r="G16" s="14">
        <f>'[1]IKB Leasing'!$B$15</f>
        <v>0</v>
      </c>
      <c r="H16" s="14">
        <f>'[1]IKB Leasing'!$B$16</f>
        <v>0</v>
      </c>
      <c r="I16" s="14">
        <f>'[1]IKB Leasing'!$B$17</f>
        <v>0</v>
      </c>
      <c r="J16" s="13">
        <f>'[1]IKB Leasing'!$B$18</f>
        <v>0</v>
      </c>
      <c r="K16" s="14">
        <f>'[1]IKB Leasing'!$B$19</f>
        <v>0</v>
      </c>
      <c r="L16" s="14">
        <f>'[1]IKB Leasing'!$B$20</f>
        <v>0</v>
      </c>
      <c r="M16" s="14">
        <f>'[1]IKB Leasing'!$B$21</f>
        <v>0</v>
      </c>
      <c r="N16" s="14">
        <f>'[1]IKB Leasing'!$B$22</f>
        <v>0</v>
      </c>
      <c r="O16" s="14">
        <f>'[1]IKB Leasing'!$B$23</f>
        <v>0</v>
      </c>
      <c r="P16" s="14">
        <f>'[1]IKB Leasing'!$B$24</f>
        <v>0</v>
      </c>
      <c r="Q16" s="14">
        <f>'[1]IKB Leasing'!$B$25</f>
        <v>0</v>
      </c>
      <c r="R16" s="13">
        <f>'[1]IKB Leasing'!$B$26</f>
        <v>0</v>
      </c>
      <c r="S16" s="14">
        <f>'[1]IKB Leasing'!$B$27</f>
        <v>0</v>
      </c>
      <c r="T16" s="14">
        <f>'[1]IKB Leasing'!$B$28</f>
        <v>0</v>
      </c>
      <c r="U16" s="13">
        <f>'[1]IKB Leasing'!$B$29</f>
        <v>0</v>
      </c>
      <c r="V16" s="13">
        <f>'[1]IKB Leasing'!$B$30</f>
        <v>0</v>
      </c>
      <c r="W16" s="13">
        <f>'[1]IKB Leasing'!$B$31</f>
        <v>0</v>
      </c>
      <c r="X16" s="13">
        <f>'[1]IKB Leasing'!$B$33</f>
        <v>0</v>
      </c>
      <c r="Y16" s="14">
        <f t="shared" si="0"/>
        <v>0</v>
      </c>
    </row>
    <row r="17" spans="1:25" s="1" customFormat="1" ht="12.75">
      <c r="A17" s="11">
        <v>14</v>
      </c>
      <c r="B17" s="12" t="s">
        <v>12</v>
      </c>
      <c r="C17" s="13">
        <f>'[1]ING Lease'!$B$10</f>
        <v>687</v>
      </c>
      <c r="D17" s="14">
        <f>'[1]ING Lease'!$B$12</f>
        <v>667</v>
      </c>
      <c r="E17" s="14">
        <f>'[1]ING Lease'!$B$13</f>
        <v>3</v>
      </c>
      <c r="F17" s="14">
        <f>'[1]ING Lease'!$B$14</f>
        <v>0</v>
      </c>
      <c r="G17" s="14">
        <f>'[1]ING Lease'!$B$15</f>
        <v>3</v>
      </c>
      <c r="H17" s="14">
        <f>'[1]ING Lease'!$B$16</f>
        <v>0</v>
      </c>
      <c r="I17" s="14">
        <f>'[1]ING Lease'!$B$17</f>
        <v>17</v>
      </c>
      <c r="J17" s="13">
        <f>'[1]ING Lease'!$B$18</f>
        <v>21</v>
      </c>
      <c r="K17" s="14">
        <f>'[1]ING Lease'!$B$19</f>
        <v>0</v>
      </c>
      <c r="L17" s="14">
        <f>'[1]ING Lease'!$B$20</f>
        <v>0</v>
      </c>
      <c r="M17" s="14">
        <f>'[1]ING Lease'!$B$21</f>
        <v>1</v>
      </c>
      <c r="N17" s="14">
        <f>'[1]ING Lease'!$B$22</f>
        <v>0</v>
      </c>
      <c r="O17" s="14">
        <f>'[1]ING Lease'!$B$23</f>
        <v>0</v>
      </c>
      <c r="P17" s="14">
        <f>'[1]ING Lease'!$B$24</f>
        <v>5</v>
      </c>
      <c r="Q17" s="14">
        <f>'[1]ING Lease'!$B$25</f>
        <v>15</v>
      </c>
      <c r="R17" s="13">
        <f>'[1]ING Lease'!$B$26</f>
        <v>9</v>
      </c>
      <c r="S17" s="14">
        <f>'[1]ING Lease'!$B$27</f>
        <v>3</v>
      </c>
      <c r="T17" s="14">
        <f>'[1]ING Lease'!$B$28</f>
        <v>6</v>
      </c>
      <c r="U17" s="13">
        <f>'[1]ING Lease'!$B$29</f>
        <v>0</v>
      </c>
      <c r="V17" s="13">
        <f>'[1]ING Lease'!$B$30</f>
        <v>2</v>
      </c>
      <c r="W17" s="13">
        <f>'[1]ING Lease'!$B$31</f>
        <v>719</v>
      </c>
      <c r="X17" s="13">
        <f>'[1]ING Lease'!$B$33</f>
        <v>8</v>
      </c>
      <c r="Y17" s="14">
        <f t="shared" si="0"/>
        <v>727</v>
      </c>
    </row>
    <row r="18" spans="1:25" s="1" customFormat="1" ht="12.75">
      <c r="A18" s="11">
        <v>15</v>
      </c>
      <c r="B18" s="12" t="s">
        <v>13</v>
      </c>
      <c r="C18" s="13">
        <f>'[1]Kredyt Lease'!$B$10</f>
        <v>253</v>
      </c>
      <c r="D18" s="14">
        <f>'[1]Kredyt Lease'!$B$12</f>
        <v>110</v>
      </c>
      <c r="E18" s="14">
        <f>'[1]Kredyt Lease'!$B$13</f>
        <v>0</v>
      </c>
      <c r="F18" s="14">
        <f>'[1]Kredyt Lease'!$B$14</f>
        <v>27</v>
      </c>
      <c r="G18" s="14">
        <f>'[1]Kredyt Lease'!$B$15</f>
        <v>31</v>
      </c>
      <c r="H18" s="14">
        <f>'[1]Kredyt Lease'!$B$16</f>
        <v>69</v>
      </c>
      <c r="I18" s="14">
        <f>'[1]Kredyt Lease'!$B$17</f>
        <v>16</v>
      </c>
      <c r="J18" s="13">
        <f>'[1]Kredyt Lease'!$B$18</f>
        <v>37</v>
      </c>
      <c r="K18" s="14">
        <f>'[1]Kredyt Lease'!$B$19</f>
        <v>0</v>
      </c>
      <c r="L18" s="14">
        <f>'[1]Kredyt Lease'!$B$20</f>
        <v>0</v>
      </c>
      <c r="M18" s="14">
        <f>'[1]Kredyt Lease'!$B$21</f>
        <v>0</v>
      </c>
      <c r="N18" s="14">
        <f>'[1]Kredyt Lease'!$B$22</f>
        <v>4</v>
      </c>
      <c r="O18" s="14">
        <f>'[1]Kredyt Lease'!$B$23</f>
        <v>0</v>
      </c>
      <c r="P18" s="14">
        <f>'[1]Kredyt Lease'!$B$24</f>
        <v>10</v>
      </c>
      <c r="Q18" s="14">
        <f>'[1]Kredyt Lease'!$B$25</f>
        <v>23</v>
      </c>
      <c r="R18" s="13">
        <f>'[1]Kredyt Lease'!$B$26</f>
        <v>2</v>
      </c>
      <c r="S18" s="14">
        <f>'[1]Kredyt Lease'!$B$27</f>
        <v>2</v>
      </c>
      <c r="T18" s="14">
        <f>'[1]Kredyt Lease'!$B$28</f>
        <v>0</v>
      </c>
      <c r="U18" s="13">
        <f>'[1]Kredyt Lease'!$B$29</f>
        <v>0</v>
      </c>
      <c r="V18" s="13">
        <f>'[1]Kredyt Lease'!$B$30</f>
        <v>9</v>
      </c>
      <c r="W18" s="13">
        <f>'[1]Kredyt Lease'!$B$31</f>
        <v>301</v>
      </c>
      <c r="X18" s="13">
        <f>'[1]Kredyt Lease'!$B$33</f>
        <v>0</v>
      </c>
      <c r="Y18" s="14">
        <f t="shared" si="0"/>
        <v>301</v>
      </c>
    </row>
    <row r="19" spans="1:25" s="2" customFormat="1" ht="12.75">
      <c r="A19" s="11">
        <v>16</v>
      </c>
      <c r="B19" s="15" t="s">
        <v>30</v>
      </c>
      <c r="C19" s="16" t="str">
        <f>'[1]LHI Leasing'!$B$10</f>
        <v>bd</v>
      </c>
      <c r="D19" s="17" t="str">
        <f>'[1]LHI Leasing'!$B$12</f>
        <v>bd</v>
      </c>
      <c r="E19" s="17" t="str">
        <f>'[1]LHI Leasing'!$B$13</f>
        <v>bd</v>
      </c>
      <c r="F19" s="17" t="str">
        <f>'[1]LHI Leasing'!$B$14</f>
        <v>bd</v>
      </c>
      <c r="G19" s="17" t="str">
        <f>'[1]LHI Leasing'!$B$15</f>
        <v>bd</v>
      </c>
      <c r="H19" s="17" t="str">
        <f>'[1]LHI Leasing'!$B$16</f>
        <v>bd</v>
      </c>
      <c r="I19" s="17" t="str">
        <f>'[1]LHI Leasing'!$B$17</f>
        <v>bd</v>
      </c>
      <c r="J19" s="16" t="str">
        <f>'[1]LHI Leasing'!$B$18</f>
        <v>bd</v>
      </c>
      <c r="K19" s="17" t="str">
        <f>'[1]LHI Leasing'!$B$19</f>
        <v>bd</v>
      </c>
      <c r="L19" s="17" t="str">
        <f>'[1]LHI Leasing'!$B$20</f>
        <v>bd</v>
      </c>
      <c r="M19" s="17" t="str">
        <f>'[1]LHI Leasing'!$B$21</f>
        <v>bd</v>
      </c>
      <c r="N19" s="17" t="str">
        <f>'[1]LHI Leasing'!$B$22</f>
        <v>bd</v>
      </c>
      <c r="O19" s="17" t="str">
        <f>'[1]LHI Leasing'!$B$23</f>
        <v>bd</v>
      </c>
      <c r="P19" s="17" t="str">
        <f>'[1]LHI Leasing'!$B$24</f>
        <v>bd</v>
      </c>
      <c r="Q19" s="17" t="str">
        <f>'[1]LHI Leasing'!$B$25</f>
        <v>bd</v>
      </c>
      <c r="R19" s="16" t="str">
        <f>'[1]LHI Leasing'!$B$26</f>
        <v>bd</v>
      </c>
      <c r="S19" s="17" t="str">
        <f>'[1]LHI Leasing'!$B$27</f>
        <v>bd</v>
      </c>
      <c r="T19" s="17" t="str">
        <f>'[1]LHI Leasing'!$B$28</f>
        <v>bd</v>
      </c>
      <c r="U19" s="16" t="str">
        <f>'[1]LHI Leasing'!$B$29</f>
        <v>bd</v>
      </c>
      <c r="V19" s="16" t="str">
        <f>'[1]LHI Leasing'!$B$30</f>
        <v>bd</v>
      </c>
      <c r="W19" s="16" t="str">
        <f>'[1]LHI Leasing'!$B$31</f>
        <v>bd</v>
      </c>
      <c r="X19" s="16" t="str">
        <f>'[1]LHI Leasing'!$B$33</f>
        <v>bd</v>
      </c>
      <c r="Y19" s="17">
        <f t="shared" si="0"/>
        <v>0</v>
      </c>
    </row>
    <row r="20" spans="1:25" s="1" customFormat="1" ht="12.75">
      <c r="A20" s="11">
        <v>17</v>
      </c>
      <c r="B20" s="12" t="s">
        <v>31</v>
      </c>
      <c r="C20" s="13">
        <f>'[1]Futura Leasing'!$B$10</f>
        <v>3010</v>
      </c>
      <c r="D20" s="14">
        <f>'[1]Futura Leasing'!$B$12</f>
        <v>2444</v>
      </c>
      <c r="E20" s="14">
        <f>'[1]Futura Leasing'!$B$13</f>
        <v>566</v>
      </c>
      <c r="F20" s="14">
        <f>'[1]Futura Leasing'!$B$14</f>
        <v>173</v>
      </c>
      <c r="G20" s="14">
        <f>'[1]Futura Leasing'!$B$15</f>
        <v>393</v>
      </c>
      <c r="H20" s="14">
        <f>'[1]Futura Leasing'!$B$16</f>
        <v>0</v>
      </c>
      <c r="I20" s="14">
        <f>'[1]Futura Leasing'!$B$17</f>
        <v>0</v>
      </c>
      <c r="J20" s="13">
        <f>'[1]Futura Leasing'!$B$18</f>
        <v>0</v>
      </c>
      <c r="K20" s="14">
        <f>'[1]Futura Leasing'!$B$19</f>
        <v>0</v>
      </c>
      <c r="L20" s="14">
        <f>'[1]Futura Leasing'!$B$20</f>
        <v>0</v>
      </c>
      <c r="M20" s="14">
        <f>'[1]Futura Leasing'!$B$21</f>
        <v>0</v>
      </c>
      <c r="N20" s="14">
        <f>'[1]Futura Leasing'!$B$22</f>
        <v>0</v>
      </c>
      <c r="O20" s="14">
        <f>'[1]Futura Leasing'!$B$23</f>
        <v>0</v>
      </c>
      <c r="P20" s="14">
        <f>'[1]Futura Leasing'!$B$24</f>
        <v>0</v>
      </c>
      <c r="Q20" s="14">
        <f>'[1]Futura Leasing'!$B$25</f>
        <v>0</v>
      </c>
      <c r="R20" s="13">
        <f>'[1]Futura Leasing'!$B$26</f>
        <v>0</v>
      </c>
      <c r="S20" s="14">
        <f>'[1]Futura Leasing'!$B$27</f>
        <v>0</v>
      </c>
      <c r="T20" s="14">
        <f>'[1]Futura Leasing'!$B$28</f>
        <v>0</v>
      </c>
      <c r="U20" s="13">
        <f>'[1]Futura Leasing'!$B$29</f>
        <v>0</v>
      </c>
      <c r="V20" s="13">
        <f>'[1]Futura Leasing'!$B$30</f>
        <v>0</v>
      </c>
      <c r="W20" s="13">
        <f>'[1]Futura Leasing'!$B$31</f>
        <v>3010</v>
      </c>
      <c r="X20" s="13">
        <f>'[1]Futura Leasing'!$B$33</f>
        <v>0</v>
      </c>
      <c r="Y20" s="14">
        <f>SUM(W20:X20)</f>
        <v>3010</v>
      </c>
    </row>
    <row r="21" spans="1:25" s="1" customFormat="1" ht="12.75">
      <c r="A21" s="11">
        <v>18</v>
      </c>
      <c r="B21" s="12" t="s">
        <v>2</v>
      </c>
      <c r="C21" s="13">
        <f>'[1]BEL Leasing'!$B$10</f>
        <v>3152</v>
      </c>
      <c r="D21" s="14">
        <f>'[1]BEL Leasing'!$B$12</f>
        <v>723</v>
      </c>
      <c r="E21" s="14">
        <f>'[1]BEL Leasing'!$B$13</f>
        <v>1584</v>
      </c>
      <c r="F21" s="14">
        <f>'[1]BEL Leasing'!$B$14</f>
        <v>230</v>
      </c>
      <c r="G21" s="14">
        <f>'[1]BEL Leasing'!$B$15</f>
        <v>389</v>
      </c>
      <c r="H21" s="14">
        <f>'[1]BEL Leasing'!$B$16</f>
        <v>965</v>
      </c>
      <c r="I21" s="14">
        <f>'[1]BEL Leasing'!$B$17</f>
        <v>845</v>
      </c>
      <c r="J21" s="13">
        <f>'[1]BEL Leasing'!$B$18</f>
        <v>801</v>
      </c>
      <c r="K21" s="14">
        <f>'[1]BEL Leasing'!$B$19</f>
        <v>0</v>
      </c>
      <c r="L21" s="14">
        <f>'[1]BEL Leasing'!$B$20</f>
        <v>0</v>
      </c>
      <c r="M21" s="14">
        <f>'[1]BEL Leasing'!$B$21</f>
        <v>0</v>
      </c>
      <c r="N21" s="14">
        <f>'[1]BEL Leasing'!$B$22</f>
        <v>0</v>
      </c>
      <c r="O21" s="14">
        <f>'[1]BEL Leasing'!$B$23</f>
        <v>0</v>
      </c>
      <c r="P21" s="14">
        <f>'[1]BEL Leasing'!$B$24</f>
        <v>0</v>
      </c>
      <c r="Q21" s="14">
        <f>'[1]BEL Leasing'!$B$25</f>
        <v>0</v>
      </c>
      <c r="R21" s="13">
        <f>'[1]BEL Leasing'!$B$26</f>
        <v>99</v>
      </c>
      <c r="S21" s="14">
        <f>'[1]BEL Leasing'!$B$27</f>
        <v>0</v>
      </c>
      <c r="T21" s="14">
        <f>'[1]BEL Leasing'!$B$28</f>
        <v>0</v>
      </c>
      <c r="U21" s="13">
        <f>'[1]BEL Leasing'!$B$29</f>
        <v>12</v>
      </c>
      <c r="V21" s="13">
        <f>'[1]BEL Leasing'!$B$30</f>
        <v>0</v>
      </c>
      <c r="W21" s="13">
        <f>'[1]BEL Leasing'!$B$31</f>
        <v>4064</v>
      </c>
      <c r="X21" s="13">
        <f>'[1]BEL Leasing'!$B$33</f>
        <v>4</v>
      </c>
      <c r="Y21" s="14">
        <f>SUM(W21:X21)</f>
        <v>4068</v>
      </c>
    </row>
    <row r="22" spans="1:25" s="1" customFormat="1" ht="12.75">
      <c r="A22" s="11">
        <v>19</v>
      </c>
      <c r="B22" s="12" t="s">
        <v>14</v>
      </c>
      <c r="C22" s="18">
        <f>'[1]NL Leasing'!$B$10</f>
        <v>142</v>
      </c>
      <c r="D22" s="14">
        <f>'[1]NL Leasing'!$B$12</f>
        <v>12</v>
      </c>
      <c r="E22" s="14">
        <f>'[1]NL Leasing'!$B$13</f>
        <v>0</v>
      </c>
      <c r="F22" s="14">
        <f>'[1]NL Leasing'!$B$14</f>
        <v>0</v>
      </c>
      <c r="G22" s="14">
        <f>'[1]NL Leasing'!$B$15</f>
        <v>1</v>
      </c>
      <c r="H22" s="14">
        <f>'[1]NL Leasing'!$B$16</f>
        <v>129</v>
      </c>
      <c r="I22" s="14">
        <f>'[1]NL Leasing'!$B$17</f>
        <v>0</v>
      </c>
      <c r="J22" s="13">
        <f>'[1]NL Leasing'!$B$18</f>
        <v>0</v>
      </c>
      <c r="K22" s="14">
        <f>'[1]NL Leasing'!$B$19</f>
        <v>0</v>
      </c>
      <c r="L22" s="14">
        <f>'[1]NL Leasing'!$B$20</f>
        <v>0</v>
      </c>
      <c r="M22" s="14">
        <f>'[1]NL Leasing'!$B$21</f>
        <v>0</v>
      </c>
      <c r="N22" s="14">
        <f>'[1]NL Leasing'!$B$22</f>
        <v>0</v>
      </c>
      <c r="O22" s="14">
        <f>'[1]NL Leasing'!$B$23</f>
        <v>0</v>
      </c>
      <c r="P22" s="14">
        <f>'[1]NL Leasing'!$B$24</f>
        <v>0</v>
      </c>
      <c r="Q22" s="14">
        <f>'[1]NL Leasing'!$B$25</f>
        <v>0</v>
      </c>
      <c r="R22" s="13">
        <f>'[1]NL Leasing'!$B$26</f>
        <v>0</v>
      </c>
      <c r="S22" s="14">
        <f>'[1]NL Leasing'!$B$27</f>
        <v>0</v>
      </c>
      <c r="T22" s="14">
        <f>'[1]NL Leasing'!$B$28</f>
        <v>0</v>
      </c>
      <c r="U22" s="13">
        <f>'[1]NL Leasing'!$B$29</f>
        <v>0</v>
      </c>
      <c r="V22" s="13">
        <f>'[1]NL Leasing'!$B$30</f>
        <v>0</v>
      </c>
      <c r="W22" s="13">
        <f>'[1]NL Leasing'!$B$31</f>
        <v>142</v>
      </c>
      <c r="X22" s="13">
        <f>'[1]NL Leasing'!$B$33</f>
        <v>0</v>
      </c>
      <c r="Y22" s="14">
        <f t="shared" si="0"/>
        <v>142</v>
      </c>
    </row>
    <row r="23" spans="1:25" s="1" customFormat="1" ht="12.75">
      <c r="A23" s="11">
        <v>20</v>
      </c>
      <c r="B23" s="12" t="s">
        <v>16</v>
      </c>
      <c r="C23" s="13">
        <f>'[1]Noma 2'!$B$10</f>
        <v>151</v>
      </c>
      <c r="D23" s="14">
        <f>'[1]Noma 2'!$B$12</f>
        <v>68</v>
      </c>
      <c r="E23" s="14">
        <f>'[1]Noma 2'!$B$13</f>
        <v>71</v>
      </c>
      <c r="F23" s="14">
        <f>'[1]Noma 2'!$B$14</f>
        <v>7</v>
      </c>
      <c r="G23" s="14">
        <f>'[1]Noma 2'!$B$15</f>
        <v>28</v>
      </c>
      <c r="H23" s="14">
        <f>'[1]Noma 2'!$B$16</f>
        <v>36</v>
      </c>
      <c r="I23" s="14">
        <f>'[1]Noma 2'!$B$17</f>
        <v>12</v>
      </c>
      <c r="J23" s="13">
        <f>'[1]Noma 2'!$B$18</f>
        <v>52</v>
      </c>
      <c r="K23" s="14">
        <f>'[1]Noma 2'!$B$19</f>
        <v>13</v>
      </c>
      <c r="L23" s="14">
        <f>'[1]Noma 2'!$B$20</f>
        <v>0</v>
      </c>
      <c r="M23" s="14">
        <f>'[1]Noma 2'!$B$21</f>
        <v>6</v>
      </c>
      <c r="N23" s="14">
        <f>'[1]Noma 2'!$B$22</f>
        <v>0</v>
      </c>
      <c r="O23" s="14">
        <f>'[1]Noma 2'!$B$23</f>
        <v>2</v>
      </c>
      <c r="P23" s="14">
        <f>'[1]Noma 2'!$B$24</f>
        <v>3</v>
      </c>
      <c r="Q23" s="14">
        <f>'[1]Noma 2'!$B$25</f>
        <v>28</v>
      </c>
      <c r="R23" s="13">
        <f>'[1]Noma 2'!$B$26</f>
        <v>6</v>
      </c>
      <c r="S23" s="14">
        <f>'[1]Noma 2'!$B$27</f>
        <v>6</v>
      </c>
      <c r="T23" s="14">
        <f>'[1]Noma 2'!$B$28</f>
        <v>0</v>
      </c>
      <c r="U23" s="13">
        <f>'[1]Noma 2'!$B$29</f>
        <v>0</v>
      </c>
      <c r="V23" s="13">
        <f>'[1]Noma 2'!$B$30</f>
        <v>18</v>
      </c>
      <c r="W23" s="13">
        <f>'[1]Noma 2'!$B$31</f>
        <v>227</v>
      </c>
      <c r="X23" s="13">
        <f>'[1]Noma 2'!$B$33</f>
        <v>0</v>
      </c>
      <c r="Y23" s="14">
        <f t="shared" si="0"/>
        <v>227</v>
      </c>
    </row>
    <row r="24" spans="1:25" s="1" customFormat="1" ht="12.75">
      <c r="A24" s="11">
        <v>21</v>
      </c>
      <c r="B24" s="12" t="s">
        <v>15</v>
      </c>
      <c r="C24" s="13">
        <f>'[1]Nordea Finance'!$B$10</f>
        <v>180</v>
      </c>
      <c r="D24" s="14">
        <f>'[1]Nordea Finance'!$B$12</f>
        <v>128</v>
      </c>
      <c r="E24" s="14">
        <f>'[1]Nordea Finance'!$B$13</f>
        <v>0</v>
      </c>
      <c r="F24" s="14">
        <f>'[1]Nordea Finance'!$B$14</f>
        <v>0</v>
      </c>
      <c r="G24" s="14">
        <f>'[1]Nordea Finance'!$B$15</f>
        <v>19</v>
      </c>
      <c r="H24" s="14">
        <f>'[1]Nordea Finance'!$B$16</f>
        <v>12</v>
      </c>
      <c r="I24" s="14">
        <f>'[1]Nordea Finance'!$B$17</f>
        <v>21</v>
      </c>
      <c r="J24" s="13">
        <f>'[1]Nordea Finance'!$B$18</f>
        <v>387</v>
      </c>
      <c r="K24" s="14">
        <f>'[1]Nordea Finance'!$B$19</f>
        <v>211</v>
      </c>
      <c r="L24" s="14">
        <f>'[1]Nordea Finance'!$B$20</f>
        <v>0</v>
      </c>
      <c r="M24" s="14">
        <f>'[1]Nordea Finance'!$B$21</f>
        <v>2</v>
      </c>
      <c r="N24" s="14">
        <f>'[1]Nordea Finance'!$B$22</f>
        <v>0</v>
      </c>
      <c r="O24" s="14">
        <f>'[1]Nordea Finance'!$B$23</f>
        <v>0</v>
      </c>
      <c r="P24" s="14">
        <f>'[1]Nordea Finance'!$B$24</f>
        <v>28</v>
      </c>
      <c r="Q24" s="14">
        <f>'[1]Nordea Finance'!$B$25</f>
        <v>146</v>
      </c>
      <c r="R24" s="13">
        <f>'[1]Nordea Finance'!$B$26</f>
        <v>55</v>
      </c>
      <c r="S24" s="14">
        <f>'[1]Nordea Finance'!$B$27</f>
        <v>55</v>
      </c>
      <c r="T24" s="14">
        <f>'[1]Nordea Finance'!$B$28</f>
        <v>0</v>
      </c>
      <c r="U24" s="13">
        <f>'[1]Nordea Finance'!$B$29</f>
        <v>0</v>
      </c>
      <c r="V24" s="13">
        <f>'[1]Nordea Finance'!$B$30</f>
        <v>18</v>
      </c>
      <c r="W24" s="13">
        <f>'[1]Nordea Finance'!$B$31</f>
        <v>640</v>
      </c>
      <c r="X24" s="13">
        <f>'[1]Nordea Finance'!$B$33</f>
        <v>0</v>
      </c>
      <c r="Y24" s="14">
        <f>SUM(W24:X24)</f>
        <v>640</v>
      </c>
    </row>
    <row r="25" spans="1:25" s="1" customFormat="1" ht="12.75">
      <c r="A25" s="11">
        <v>22</v>
      </c>
      <c r="B25" s="12" t="s">
        <v>17</v>
      </c>
      <c r="C25" s="13">
        <f>'[1]Orix'!$B$10</f>
        <v>278</v>
      </c>
      <c r="D25" s="14">
        <f>'[1]Orix'!$B$12</f>
        <v>196</v>
      </c>
      <c r="E25" s="14">
        <f>'[1]Orix'!$B$13</f>
        <v>0</v>
      </c>
      <c r="F25" s="14">
        <f>'[1]Orix'!$B$14</f>
        <v>0</v>
      </c>
      <c r="G25" s="14">
        <f>'[1]Orix'!$B$15</f>
        <v>0</v>
      </c>
      <c r="H25" s="14">
        <f>'[1]Orix'!$B$16</f>
        <v>76</v>
      </c>
      <c r="I25" s="14">
        <f>'[1]Orix'!$B$17</f>
        <v>6</v>
      </c>
      <c r="J25" s="13">
        <f>'[1]Orix'!$B$18</f>
        <v>705</v>
      </c>
      <c r="K25" s="14">
        <f>'[1]Orix'!$B$19</f>
        <v>22</v>
      </c>
      <c r="L25" s="14">
        <f>'[1]Orix'!$B$20</f>
        <v>0</v>
      </c>
      <c r="M25" s="14">
        <f>'[1]Orix'!$B$21</f>
        <v>16</v>
      </c>
      <c r="N25" s="14">
        <f>'[1]Orix'!$B$22</f>
        <v>16</v>
      </c>
      <c r="O25" s="14">
        <f>'[1]Orix'!$B$23</f>
        <v>36</v>
      </c>
      <c r="P25" s="14">
        <f>'[1]Orix'!$B$24</f>
        <v>23</v>
      </c>
      <c r="Q25" s="14">
        <f>'[1]Orix'!$B$25</f>
        <v>592</v>
      </c>
      <c r="R25" s="13">
        <f>'[1]Orix'!$B$26</f>
        <v>1024</v>
      </c>
      <c r="S25" s="14">
        <f>'[1]Orix'!$B$27</f>
        <v>1024</v>
      </c>
      <c r="T25" s="14">
        <f>'[1]Orix'!$B$28</f>
        <v>0</v>
      </c>
      <c r="U25" s="13">
        <f>'[1]Orix'!$B$29</f>
        <v>0</v>
      </c>
      <c r="V25" s="13">
        <f>'[1]Orix'!$B$30</f>
        <v>0</v>
      </c>
      <c r="W25" s="13">
        <f>'[1]Orix'!$B$31</f>
        <v>2007</v>
      </c>
      <c r="X25" s="13">
        <f>'[1]Orix'!$B$33</f>
        <v>0</v>
      </c>
      <c r="Y25" s="14">
        <f t="shared" si="0"/>
        <v>2007</v>
      </c>
    </row>
    <row r="26" spans="1:25" s="1" customFormat="1" ht="12.75">
      <c r="A26" s="11">
        <v>23</v>
      </c>
      <c r="B26" s="12" t="s">
        <v>18</v>
      </c>
      <c r="C26" s="13">
        <f>'[1]Pekao Leasing'!$B$10</f>
        <v>1767</v>
      </c>
      <c r="D26" s="14">
        <f>'[1]Pekao Leasing'!$B$12</f>
        <v>0</v>
      </c>
      <c r="E26" s="14">
        <f>'[1]Pekao Leasing'!$B$13</f>
        <v>0</v>
      </c>
      <c r="F26" s="14">
        <f>'[1]Pekao Leasing'!$B$14</f>
        <v>0</v>
      </c>
      <c r="G26" s="14">
        <f>'[1]Pekao Leasing'!$B$15</f>
        <v>0</v>
      </c>
      <c r="H26" s="14">
        <f>'[1]Pekao Leasing'!$B$16</f>
        <v>0</v>
      </c>
      <c r="I26" s="14">
        <f>'[1]Pekao Leasing'!$B$17</f>
        <v>0</v>
      </c>
      <c r="J26" s="13">
        <f>'[1]Pekao Leasing'!$B$18</f>
        <v>525</v>
      </c>
      <c r="K26" s="14">
        <f>'[1]Pekao Leasing'!$B$19</f>
        <v>0</v>
      </c>
      <c r="L26" s="14">
        <f>'[1]Pekao Leasing'!$B$20</f>
        <v>0</v>
      </c>
      <c r="M26" s="14">
        <f>'[1]Pekao Leasing'!$B$21</f>
        <v>0</v>
      </c>
      <c r="N26" s="14">
        <f>'[1]Pekao Leasing'!$B$22</f>
        <v>0</v>
      </c>
      <c r="O26" s="14">
        <f>'[1]Pekao Leasing'!$B$23</f>
        <v>0</v>
      </c>
      <c r="P26" s="14">
        <f>'[1]Pekao Leasing'!$B$24</f>
        <v>0</v>
      </c>
      <c r="Q26" s="14">
        <f>'[1]Pekao Leasing'!$B$25</f>
        <v>0</v>
      </c>
      <c r="R26" s="13">
        <f>'[1]Pekao Leasing'!$B$26</f>
        <v>65</v>
      </c>
      <c r="S26" s="14">
        <f>'[1]Pekao Leasing'!$B$27</f>
        <v>0</v>
      </c>
      <c r="T26" s="14">
        <f>'[1]Pekao Leasing'!$B$28</f>
        <v>0</v>
      </c>
      <c r="U26" s="13">
        <f>'[1]Pekao Leasing'!$B$29</f>
        <v>2</v>
      </c>
      <c r="V26" s="13">
        <f>'[1]Pekao Leasing'!$B$30</f>
        <v>51</v>
      </c>
      <c r="W26" s="13">
        <f>'[1]Pekao Leasing'!$B$31</f>
        <v>2410</v>
      </c>
      <c r="X26" s="13">
        <f>'[1]Pekao Leasing'!$B$33</f>
        <v>4</v>
      </c>
      <c r="Y26" s="14">
        <f t="shared" si="0"/>
        <v>2414</v>
      </c>
    </row>
    <row r="27" spans="1:27" s="3" customFormat="1" ht="15">
      <c r="A27" s="11">
        <v>24</v>
      </c>
      <c r="B27" s="12" t="s">
        <v>19</v>
      </c>
      <c r="C27" s="19">
        <f>'[1]Raiffeisen Leasing'!$B$10</f>
        <v>7471</v>
      </c>
      <c r="D27" s="20">
        <f>'[1]Raiffeisen Leasing'!$B$12</f>
        <v>3492</v>
      </c>
      <c r="E27" s="20">
        <f>'[1]Raiffeisen Leasing'!$B$13</f>
        <v>3811</v>
      </c>
      <c r="F27" s="20">
        <f>'[1]Raiffeisen Leasing'!$B$14</f>
        <v>1268</v>
      </c>
      <c r="G27" s="20">
        <f>'[1]Raiffeisen Leasing'!$B$15</f>
        <v>602</v>
      </c>
      <c r="H27" s="20">
        <f>'[1]Raiffeisen Leasing'!$B$16</f>
        <v>1941</v>
      </c>
      <c r="I27" s="20">
        <f>'[1]Raiffeisen Leasing'!$B$17</f>
        <v>168</v>
      </c>
      <c r="J27" s="19">
        <f>'[1]Raiffeisen Leasing'!$B$18</f>
        <v>5795</v>
      </c>
      <c r="K27" s="20">
        <f>'[1]Raiffeisen Leasing'!$B$19</f>
        <v>238</v>
      </c>
      <c r="L27" s="20">
        <f>'[1]Raiffeisen Leasing'!$B$20</f>
        <v>42</v>
      </c>
      <c r="M27" s="20">
        <f>'[1]Raiffeisen Leasing'!$B$21</f>
        <v>10</v>
      </c>
      <c r="N27" s="20">
        <f>'[1]Raiffeisen Leasing'!$B$22</f>
        <v>74</v>
      </c>
      <c r="O27" s="20">
        <f>'[1]Raiffeisen Leasing'!$B$23</f>
        <v>148</v>
      </c>
      <c r="P27" s="20">
        <f>'[1]Raiffeisen Leasing'!$B$24</f>
        <v>355</v>
      </c>
      <c r="Q27" s="20">
        <f>'[1]Raiffeisen Leasing'!$B$25</f>
        <v>4928</v>
      </c>
      <c r="R27" s="19">
        <f>'[1]Raiffeisen Leasing'!$B$26</f>
        <v>3832</v>
      </c>
      <c r="S27" s="20">
        <f>'[1]Raiffeisen Leasing'!$B$27</f>
        <v>3832</v>
      </c>
      <c r="T27" s="20">
        <f>'[1]Raiffeisen Leasing'!$B$28</f>
        <v>0</v>
      </c>
      <c r="U27" s="19">
        <f>'[1]Raiffeisen Leasing'!$B$29</f>
        <v>1</v>
      </c>
      <c r="V27" s="19">
        <f>'[1]Raiffeisen Leasing'!$B$30</f>
        <v>0</v>
      </c>
      <c r="W27" s="19">
        <f>'[1]Raiffeisen Leasing'!$B$31</f>
        <v>17099</v>
      </c>
      <c r="X27" s="19">
        <f>'[1]Raiffeisen Leasing'!$B$33</f>
        <v>3</v>
      </c>
      <c r="Y27" s="21">
        <f>SUM(W27:X27)</f>
        <v>17102</v>
      </c>
      <c r="AA27" s="4"/>
    </row>
    <row r="28" spans="1:25" s="1" customFormat="1" ht="12.75">
      <c r="A28" s="11">
        <v>25</v>
      </c>
      <c r="B28" s="12" t="s">
        <v>20</v>
      </c>
      <c r="C28" s="13">
        <f>'[1]Renault Credit'!$B$10</f>
        <v>1211</v>
      </c>
      <c r="D28" s="14">
        <f>'[1]Renault Credit'!$B$12</f>
        <v>0</v>
      </c>
      <c r="E28" s="14">
        <f>'[1]Renault Credit'!$B$13</f>
        <v>0</v>
      </c>
      <c r="F28" s="14">
        <f>'[1]Renault Credit'!$B$14</f>
        <v>0</v>
      </c>
      <c r="G28" s="14">
        <f>'[1]Renault Credit'!$B$15</f>
        <v>0</v>
      </c>
      <c r="H28" s="14">
        <f>'[1]Renault Credit'!$B$16</f>
        <v>0</v>
      </c>
      <c r="I28" s="14">
        <f>'[1]Renault Credit'!$B$17</f>
        <v>0</v>
      </c>
      <c r="J28" s="13">
        <f>'[1]Renault Credit'!$B$18</f>
        <v>5</v>
      </c>
      <c r="K28" s="14">
        <f>'[1]Renault Credit'!$B$19</f>
        <v>0</v>
      </c>
      <c r="L28" s="14">
        <f>'[1]Renault Credit'!$B$20</f>
        <v>0</v>
      </c>
      <c r="M28" s="14">
        <f>'[1]Renault Credit'!$B$21</f>
        <v>0</v>
      </c>
      <c r="N28" s="14">
        <f>'[1]Renault Credit'!$B$22</f>
        <v>0</v>
      </c>
      <c r="O28" s="14">
        <f>'[1]Renault Credit'!$B$23</f>
        <v>0</v>
      </c>
      <c r="P28" s="14">
        <f>'[1]Renault Credit'!$B$24</f>
        <v>0</v>
      </c>
      <c r="Q28" s="14">
        <f>'[1]Renault Credit'!$B$25</f>
        <v>0</v>
      </c>
      <c r="R28" s="13">
        <f>'[1]Renault Credit'!$B$26</f>
        <v>0</v>
      </c>
      <c r="S28" s="14">
        <f>'[1]Renault Credit'!$B$27</f>
        <v>0</v>
      </c>
      <c r="T28" s="14">
        <f>'[1]Renault Credit'!$B$28</f>
        <v>0</v>
      </c>
      <c r="U28" s="13">
        <f>'[1]Renault Credit'!$B$29</f>
        <v>0</v>
      </c>
      <c r="V28" s="13">
        <f>'[1]Renault Credit'!$B$30</f>
        <v>0</v>
      </c>
      <c r="W28" s="13">
        <f>'[1]Renault Credit'!$B$31</f>
        <v>1216</v>
      </c>
      <c r="X28" s="13">
        <f>'[1]Renault Credit'!$B$33</f>
        <v>0</v>
      </c>
      <c r="Y28" s="14">
        <f t="shared" si="0"/>
        <v>1216</v>
      </c>
    </row>
    <row r="29" spans="1:25" s="1" customFormat="1" ht="12.75">
      <c r="A29" s="11">
        <v>26</v>
      </c>
      <c r="B29" s="12" t="s">
        <v>22</v>
      </c>
      <c r="C29" s="13">
        <f>'[1]SG'!$B$10</f>
        <v>493</v>
      </c>
      <c r="D29" s="14">
        <f>'[1]SG'!$B$12</f>
        <v>101</v>
      </c>
      <c r="E29" s="14">
        <f>'[1]SG'!$B$13</f>
        <v>0</v>
      </c>
      <c r="F29" s="14">
        <f>'[1]SG'!$B$14</f>
        <v>0</v>
      </c>
      <c r="G29" s="14">
        <f>'[1]SG'!$B$15</f>
        <v>105</v>
      </c>
      <c r="H29" s="14">
        <f>'[1]SG'!$B$16</f>
        <v>229</v>
      </c>
      <c r="I29" s="14">
        <f>'[1]SG'!$B$17</f>
        <v>58</v>
      </c>
      <c r="J29" s="13">
        <f>'[1]SG'!$B$18</f>
        <v>378</v>
      </c>
      <c r="K29" s="14">
        <f>'[1]SG'!$B$19</f>
        <v>112</v>
      </c>
      <c r="L29" s="14">
        <f>'[1]SG'!$B$20</f>
        <v>9</v>
      </c>
      <c r="M29" s="14">
        <f>'[1]SG'!$B$21</f>
        <v>55</v>
      </c>
      <c r="N29" s="14">
        <f>'[1]SG'!$B$22</f>
        <v>12</v>
      </c>
      <c r="O29" s="14">
        <f>'[1]SG'!$B$23</f>
        <v>0</v>
      </c>
      <c r="P29" s="14">
        <f>'[1]SG'!$B$24</f>
        <v>33</v>
      </c>
      <c r="Q29" s="14">
        <f>'[1]SG'!$B$25</f>
        <v>157</v>
      </c>
      <c r="R29" s="13">
        <f>'[1]SG'!$B$26</f>
        <v>75</v>
      </c>
      <c r="S29" s="14">
        <f>'[1]SG'!$B$27</f>
        <v>75</v>
      </c>
      <c r="T29" s="14">
        <f>'[1]SG'!$B$28</f>
        <v>0</v>
      </c>
      <c r="U29" s="13">
        <f>'[1]SG'!$B$29</f>
        <v>12</v>
      </c>
      <c r="V29" s="13">
        <f>'[1]SG'!$B$30</f>
        <v>1</v>
      </c>
      <c r="W29" s="13">
        <f>'[1]SG'!$B$31</f>
        <v>959</v>
      </c>
      <c r="X29" s="13">
        <f>'[1]SG'!$B$33</f>
        <v>0</v>
      </c>
      <c r="Y29" s="14">
        <f t="shared" si="0"/>
        <v>959</v>
      </c>
    </row>
    <row r="30" spans="1:76" s="6" customFormat="1" ht="15">
      <c r="A30" s="11">
        <v>27</v>
      </c>
      <c r="B30" s="12" t="s">
        <v>21</v>
      </c>
      <c r="C30" s="22">
        <f>'[1]Scania Finance'!$B$10</f>
        <v>632</v>
      </c>
      <c r="D30" s="23">
        <f>'[1]Scania Finance'!$B$12</f>
        <v>0</v>
      </c>
      <c r="E30" s="23">
        <f>'[1]Scania Finance'!$B$13</f>
        <v>444</v>
      </c>
      <c r="F30" s="23">
        <f>'[1]Scania Finance'!$B$14</f>
        <v>0</v>
      </c>
      <c r="G30" s="23">
        <f>'[1]Scania Finance'!$B$15</f>
        <v>0</v>
      </c>
      <c r="H30" s="23">
        <f>'[1]Scania Finance'!$B$16</f>
        <v>0</v>
      </c>
      <c r="I30" s="23">
        <f>'[1]Scania Finance'!$B$17</f>
        <v>188</v>
      </c>
      <c r="J30" s="22">
        <f>'[1]Scania Finance'!$B$17</f>
        <v>188</v>
      </c>
      <c r="K30" s="23">
        <f>'[1]Scania Finance'!$B$19</f>
        <v>0</v>
      </c>
      <c r="L30" s="23">
        <f>'[1]Scania Finance'!$B$20</f>
        <v>0</v>
      </c>
      <c r="M30" s="23">
        <f>'[1]Scania Finance'!$B$21</f>
        <v>0</v>
      </c>
      <c r="N30" s="23">
        <f>'[1]Scania Finance'!$B$22</f>
        <v>0</v>
      </c>
      <c r="O30" s="23">
        <f>'[1]Scania Finance'!$B$23</f>
        <v>0</v>
      </c>
      <c r="P30" s="23">
        <f>'[1]Scania Finance'!$B$24</f>
        <v>0</v>
      </c>
      <c r="Q30" s="23">
        <f>'[1]Scania Finance'!$B$25</f>
        <v>0</v>
      </c>
      <c r="R30" s="22">
        <f>'[1]Scania Finance'!$B$26</f>
        <v>0</v>
      </c>
      <c r="S30" s="23">
        <f>'[1]Scania Finance'!$B$27</f>
        <v>0</v>
      </c>
      <c r="T30" s="23">
        <f>'[1]Scania Finance'!$B$28</f>
        <v>0</v>
      </c>
      <c r="U30" s="22">
        <f>'[1]Scania Finance'!$B$29</f>
        <v>0</v>
      </c>
      <c r="V30" s="22">
        <f>'[1]Scania Finance'!$B$30</f>
        <v>0</v>
      </c>
      <c r="W30" s="22">
        <f>'[1]Scania Finance'!$B$31</f>
        <v>632</v>
      </c>
      <c r="X30" s="22">
        <f>'[1]Scania Finance'!$B$33</f>
        <v>0</v>
      </c>
      <c r="Y30" s="21">
        <f>SUM(W30:X30)</f>
        <v>632</v>
      </c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</row>
    <row r="31" spans="1:25" s="1" customFormat="1" ht="12.75">
      <c r="A31" s="11">
        <v>28</v>
      </c>
      <c r="B31" s="12" t="s">
        <v>24</v>
      </c>
      <c r="C31" s="13">
        <f>'[1]Trans Leasing'!$B$10</f>
        <v>285</v>
      </c>
      <c r="D31" s="14">
        <f>'[1]Trans Leasing'!$B$12</f>
        <v>186</v>
      </c>
      <c r="E31" s="14">
        <f>'[1]Trans Leasing'!$B$13</f>
        <v>95</v>
      </c>
      <c r="F31" s="14">
        <f>'[1]Trans Leasing'!$B$14</f>
        <v>30</v>
      </c>
      <c r="G31" s="14">
        <f>'[1]Trans Leasing'!$B$15</f>
        <v>47</v>
      </c>
      <c r="H31" s="14">
        <f>'[1]Trans Leasing'!$B$16</f>
        <v>18</v>
      </c>
      <c r="I31" s="14">
        <f>'[1]Trans Leasing'!$B$17</f>
        <v>4</v>
      </c>
      <c r="J31" s="13">
        <f>'[1]Trans Leasing'!$B$18</f>
        <v>44</v>
      </c>
      <c r="K31" s="14">
        <f>'[1]Trans Leasing'!$B$19</f>
        <v>1</v>
      </c>
      <c r="L31" s="14">
        <f>'[1]Trans Leasing'!$B$20</f>
        <v>2</v>
      </c>
      <c r="M31" s="14">
        <f>'[1]Trans Leasing'!$B$21</f>
        <v>0</v>
      </c>
      <c r="N31" s="14">
        <f>'[1]Trans Leasing'!$B$22</f>
        <v>20</v>
      </c>
      <c r="O31" s="14">
        <f>'[1]Trans Leasing'!$B$23</f>
        <v>0</v>
      </c>
      <c r="P31" s="14">
        <f>'[1]Trans Leasing'!$B$24</f>
        <v>0</v>
      </c>
      <c r="Q31" s="14">
        <f>'[1]Trans Leasing'!$B$25</f>
        <v>21</v>
      </c>
      <c r="R31" s="13">
        <f>'[1]Trans Leasing'!$B$26</f>
        <v>43</v>
      </c>
      <c r="S31" s="14">
        <f>'[1]Trans Leasing'!$B$27</f>
        <v>41</v>
      </c>
      <c r="T31" s="14">
        <f>'[1]Trans Leasing'!$B$28</f>
        <v>2</v>
      </c>
      <c r="U31" s="13">
        <f>'[1]Trans Leasing'!$B$29</f>
        <v>1</v>
      </c>
      <c r="V31" s="13">
        <f>'[1]Trans Leasing'!$B$30</f>
        <v>10</v>
      </c>
      <c r="W31" s="13">
        <f>'[1]Trans Leasing'!$B$31</f>
        <v>383</v>
      </c>
      <c r="X31" s="13">
        <f>'[1]Trans Leasing'!$B$33</f>
        <v>0</v>
      </c>
      <c r="Y31" s="14">
        <f>SUM(W31:X31)</f>
        <v>383</v>
      </c>
    </row>
    <row r="32" spans="1:25" s="1" customFormat="1" ht="12.75">
      <c r="A32" s="11">
        <v>29</v>
      </c>
      <c r="B32" s="12" t="s">
        <v>23</v>
      </c>
      <c r="C32" s="13">
        <f>'[1]Siemens Finance'!$B$10</f>
        <v>0</v>
      </c>
      <c r="D32" s="14">
        <f>'[1]Siemens Finance'!$B$12</f>
        <v>0</v>
      </c>
      <c r="E32" s="14">
        <f>'[1]Siemens Finance'!$B$13</f>
        <v>0</v>
      </c>
      <c r="F32" s="14">
        <f>'[1]Siemens Finance'!$B$14</f>
        <v>0</v>
      </c>
      <c r="G32" s="14">
        <f>'[1]Siemens Finance'!$B$15</f>
        <v>0</v>
      </c>
      <c r="H32" s="14">
        <f>'[1]Siemens Finance'!$B$16</f>
        <v>0</v>
      </c>
      <c r="I32" s="14">
        <f>'[1]Siemens Finance'!$B$17</f>
        <v>0</v>
      </c>
      <c r="J32" s="13">
        <f>'[1]Siemens Finance'!$B$18</f>
        <v>0</v>
      </c>
      <c r="K32" s="14">
        <f>'[1]Siemens Finance'!$B$19</f>
        <v>0</v>
      </c>
      <c r="L32" s="14">
        <f>'[1]Siemens Finance'!$B$20</f>
        <v>0</v>
      </c>
      <c r="M32" s="14">
        <f>'[1]Siemens Finance'!$B$21</f>
        <v>0</v>
      </c>
      <c r="N32" s="14">
        <f>'[1]Siemens Finance'!$B$22</f>
        <v>0</v>
      </c>
      <c r="O32" s="14">
        <f>'[1]Siemens Finance'!$B$23</f>
        <v>0</v>
      </c>
      <c r="P32" s="14">
        <f>'[1]Siemens Finance'!$B$24</f>
        <v>0</v>
      </c>
      <c r="Q32" s="14">
        <f>'[1]Siemens Finance'!$B$25</f>
        <v>0</v>
      </c>
      <c r="R32" s="13">
        <f>'[1]Siemens Finance'!$B$26</f>
        <v>0</v>
      </c>
      <c r="S32" s="14">
        <f>'[1]Siemens Finance'!$B$27</f>
        <v>0</v>
      </c>
      <c r="T32" s="14">
        <f>'[1]Siemens Finance'!$B$28</f>
        <v>0</v>
      </c>
      <c r="U32" s="13">
        <f>'[1]Siemens Finance'!$B$29</f>
        <v>0</v>
      </c>
      <c r="V32" s="13">
        <f>'[1]Siemens Finance'!$B$30</f>
        <v>0</v>
      </c>
      <c r="W32" s="13">
        <f>'[1]Siemens Finance'!$B$31</f>
        <v>0</v>
      </c>
      <c r="X32" s="13">
        <f>'[1]Siemens Finance'!$B$33</f>
        <v>0</v>
      </c>
      <c r="Y32" s="14">
        <f t="shared" si="0"/>
        <v>0</v>
      </c>
    </row>
    <row r="33" spans="1:25" s="1" customFormat="1" ht="12.75">
      <c r="A33" s="11">
        <v>30</v>
      </c>
      <c r="B33" s="12" t="s">
        <v>25</v>
      </c>
      <c r="C33" s="13">
        <f>'[1]VFS'!$B$10</f>
        <v>766</v>
      </c>
      <c r="D33" s="14">
        <f>'[1]VFS'!$B$12</f>
        <v>6</v>
      </c>
      <c r="E33" s="14">
        <f>'[1]VFS'!$B$13</f>
        <v>0</v>
      </c>
      <c r="F33" s="14">
        <f>'[1]VFS'!$B$14</f>
        <v>0</v>
      </c>
      <c r="G33" s="14">
        <f>'[1]VFS'!$B$15</f>
        <v>0</v>
      </c>
      <c r="H33" s="14">
        <f>'[1]VFS'!$B$16</f>
        <v>569</v>
      </c>
      <c r="I33" s="14">
        <f>'[1]VFS'!$B$17</f>
        <v>191</v>
      </c>
      <c r="J33" s="13">
        <f>'[1]VFS'!$B$18</f>
        <v>40</v>
      </c>
      <c r="K33" s="14">
        <f>'[1]VFS'!$B$19</f>
        <v>39</v>
      </c>
      <c r="L33" s="14">
        <f>'[1]VFS'!$B$20</f>
        <v>0</v>
      </c>
      <c r="M33" s="14">
        <f>'[1]VFS'!$B$21</f>
        <v>0</v>
      </c>
      <c r="N33" s="14">
        <f>'[1]VFS'!$B$22</f>
        <v>0</v>
      </c>
      <c r="O33" s="14">
        <f>'[1]VFS'!$B$23</f>
        <v>0</v>
      </c>
      <c r="P33" s="14">
        <f>'[1]VFS'!$B$24</f>
        <v>1</v>
      </c>
      <c r="Q33" s="14">
        <f>'[1]VFS'!$B$25</f>
        <v>0</v>
      </c>
      <c r="R33" s="13">
        <f>'[1]VFS'!$B$26</f>
        <v>3</v>
      </c>
      <c r="S33" s="14">
        <f>'[1]VFS'!$B$27</f>
        <v>3</v>
      </c>
      <c r="T33" s="14">
        <f>'[1]VFS'!$B$28</f>
        <v>0</v>
      </c>
      <c r="U33" s="13">
        <f>'[1]VFS'!$B$29</f>
        <v>0</v>
      </c>
      <c r="V33" s="13">
        <f>'[1]VFS'!$B$30</f>
        <v>0</v>
      </c>
      <c r="W33" s="13">
        <f>'[1]VFS'!$B$31</f>
        <v>809</v>
      </c>
      <c r="X33" s="13">
        <f>'[1]VFS'!$B$33</f>
        <v>0</v>
      </c>
      <c r="Y33" s="14">
        <f t="shared" si="0"/>
        <v>809</v>
      </c>
    </row>
    <row r="34" spans="1:25" s="1" customFormat="1" ht="12.75">
      <c r="A34" s="11">
        <v>31</v>
      </c>
      <c r="B34" s="12" t="s">
        <v>26</v>
      </c>
      <c r="C34" s="13">
        <f>'[1]Volksbank Leasing'!$B$10</f>
        <v>3431</v>
      </c>
      <c r="D34" s="14">
        <f>'[1]Volksbank Leasing'!$B$12</f>
        <v>1338</v>
      </c>
      <c r="E34" s="14">
        <f>'[1]Volksbank Leasing'!$B$13</f>
        <v>0</v>
      </c>
      <c r="F34" s="14">
        <f>'[1]Volksbank Leasing'!$B$14</f>
        <v>312</v>
      </c>
      <c r="G34" s="14">
        <f>'[1]Volksbank Leasing'!$B$15</f>
        <v>270</v>
      </c>
      <c r="H34" s="14">
        <f>'[1]Volksbank Leasing'!$B$16</f>
        <v>1495</v>
      </c>
      <c r="I34" s="14">
        <f>'[1]Volksbank Leasing'!$B$17</f>
        <v>16</v>
      </c>
      <c r="J34" s="13">
        <f>'[1]Volksbank Leasing'!$B$18</f>
        <v>1209</v>
      </c>
      <c r="K34" s="14">
        <f>'[1]Volksbank Leasing'!$B$19</f>
        <v>266</v>
      </c>
      <c r="L34" s="14">
        <f>'[1]Volksbank Leasing'!$B$20</f>
        <v>92</v>
      </c>
      <c r="M34" s="14">
        <f>'[1]Volksbank Leasing'!$B$21</f>
        <v>37</v>
      </c>
      <c r="N34" s="14">
        <f>'[1]Volksbank Leasing'!$B$22</f>
        <v>204</v>
      </c>
      <c r="O34" s="14">
        <f>'[1]Volksbank Leasing'!$B$23</f>
        <v>0</v>
      </c>
      <c r="P34" s="14">
        <f>'[1]Volksbank Leasing'!$B$24</f>
        <v>76</v>
      </c>
      <c r="Q34" s="14">
        <f>'[1]Volksbank Leasing'!$B$25</f>
        <v>534</v>
      </c>
      <c r="R34" s="13">
        <f>'[1]Volksbank Leasing'!$B$26</f>
        <v>155</v>
      </c>
      <c r="S34" s="14">
        <f>'[1]Volksbank Leasing'!$B$27</f>
        <v>155</v>
      </c>
      <c r="T34" s="14">
        <f>'[1]Volksbank Leasing'!$B$28</f>
        <v>0</v>
      </c>
      <c r="U34" s="13">
        <f>'[1]Volksbank Leasing'!$B$29</f>
        <v>0</v>
      </c>
      <c r="V34" s="13">
        <f>'[1]Volksbank Leasing'!$B$30</f>
        <v>141</v>
      </c>
      <c r="W34" s="13">
        <f>'[1]Volksbank Leasing'!$B$31</f>
        <v>4936</v>
      </c>
      <c r="X34" s="13">
        <f>'[1]Volksbank Leasing'!$B$33</f>
        <v>0</v>
      </c>
      <c r="Y34" s="14">
        <f t="shared" si="0"/>
        <v>4936</v>
      </c>
    </row>
    <row r="35" spans="1:25" s="1" customFormat="1" ht="12.75">
      <c r="A35" s="11">
        <v>32</v>
      </c>
      <c r="B35" s="12" t="s">
        <v>27</v>
      </c>
      <c r="C35" s="13">
        <f>'[1]Volkswagen Leasing'!$B$10</f>
        <v>2769</v>
      </c>
      <c r="D35" s="14">
        <f>'[1]Volkswagen Leasing'!$B$12</f>
        <v>2115</v>
      </c>
      <c r="E35" s="14">
        <f>'[1]Volkswagen Leasing'!$B$13</f>
        <v>609</v>
      </c>
      <c r="F35" s="14">
        <f>'[1]Volkswagen Leasing'!$B$14</f>
        <v>0</v>
      </c>
      <c r="G35" s="14">
        <f>'[1]Volkswagen Leasing'!$B$15</f>
        <v>609</v>
      </c>
      <c r="H35" s="14">
        <f>'[1]Volkswagen Leasing'!$B$16</f>
        <v>0</v>
      </c>
      <c r="I35" s="14">
        <f>'[1]Volkswagen Leasing'!$B$17</f>
        <v>45</v>
      </c>
      <c r="J35" s="13">
        <f>'[1]Volkswagen Leasing'!$B$18</f>
        <v>43</v>
      </c>
      <c r="K35" s="14">
        <f>'[1]Volkswagen Leasing'!$B$19</f>
        <v>7</v>
      </c>
      <c r="L35" s="14">
        <f>'[1]Volkswagen Leasing'!$B$20</f>
        <v>0</v>
      </c>
      <c r="M35" s="14">
        <f>'[1]Volkswagen Leasing'!$B$21</f>
        <v>0</v>
      </c>
      <c r="N35" s="14">
        <f>'[1]Volkswagen Leasing'!$B$22</f>
        <v>0</v>
      </c>
      <c r="O35" s="14">
        <f>'[1]Volkswagen Leasing'!$B$23</f>
        <v>1</v>
      </c>
      <c r="P35" s="14">
        <f>'[1]Volkswagen Leasing'!$B$24</f>
        <v>6</v>
      </c>
      <c r="Q35" s="14">
        <f>'[1]Volkswagen Leasing'!$B$25</f>
        <v>29</v>
      </c>
      <c r="R35" s="13">
        <f>'[1]Volkswagen Leasing'!$B$26</f>
        <v>41</v>
      </c>
      <c r="S35" s="14">
        <f>'[1]Volkswagen Leasing'!$B$27</f>
        <v>41</v>
      </c>
      <c r="T35" s="14">
        <f>'[1]Volkswagen Leasing'!$B$28</f>
        <v>0</v>
      </c>
      <c r="U35" s="13">
        <f>'[1]Volkswagen Leasing'!$B$29</f>
        <v>0</v>
      </c>
      <c r="V35" s="13">
        <f>'[1]Volkswagen Leasing'!$B$30</f>
        <v>0</v>
      </c>
      <c r="W35" s="13">
        <f>'[1]Volkswagen Leasing'!$B$31</f>
        <v>2853</v>
      </c>
      <c r="X35" s="13">
        <f>'[1]Volkswagen Leasing'!$B$33</f>
        <v>0</v>
      </c>
      <c r="Y35" s="14">
        <f>SUM(W35:X35)</f>
        <v>2853</v>
      </c>
    </row>
    <row r="36" spans="1:76" s="1" customFormat="1" ht="12.75">
      <c r="A36" s="11">
        <v>33</v>
      </c>
      <c r="B36" s="24" t="s">
        <v>28</v>
      </c>
      <c r="C36" s="22">
        <f>'[1]Watin Leasing'!$B$10</f>
        <v>141</v>
      </c>
      <c r="D36" s="25">
        <f>'[1]Watin Leasing'!$B$12</f>
        <v>117</v>
      </c>
      <c r="E36" s="25">
        <f>'[1]Watin Leasing'!$B$13</f>
        <v>24</v>
      </c>
      <c r="F36" s="25">
        <f>'[1]Watin Leasing'!$B$14</f>
        <v>0</v>
      </c>
      <c r="G36" s="25">
        <f>'[1]Watin Leasing'!$B$15</f>
        <v>0</v>
      </c>
      <c r="H36" s="25">
        <f>'[1]Watin Leasing'!$B$16</f>
        <v>0</v>
      </c>
      <c r="I36" s="25">
        <f>'[1]Watin Leasing'!$C$17</f>
        <v>0</v>
      </c>
      <c r="J36" s="22">
        <f>'[1]Watin Leasing'!$B$18</f>
        <v>0</v>
      </c>
      <c r="K36" s="25">
        <f>'[1]Watin Leasing'!$B$19</f>
        <v>0</v>
      </c>
      <c r="L36" s="25">
        <f>'[1]Watin Leasing'!$B$20</f>
        <v>0</v>
      </c>
      <c r="M36" s="25">
        <f>'[1]Watin Leasing'!$B$21</f>
        <v>0</v>
      </c>
      <c r="N36" s="25">
        <f>'[1]Watin Leasing'!$B$22</f>
        <v>0</v>
      </c>
      <c r="O36" s="25">
        <f>'[1]Watin Leasing'!$B$23</f>
        <v>0</v>
      </c>
      <c r="P36" s="25">
        <f>'[1]Watin Leasing'!$B$24</f>
        <v>0</v>
      </c>
      <c r="Q36" s="25">
        <f>'[1]Watin Leasing'!$B$25</f>
        <v>0</v>
      </c>
      <c r="R36" s="22">
        <f>'[1]Watin Leasing'!$B$26</f>
        <v>0</v>
      </c>
      <c r="S36" s="25">
        <f>'[1]Watin Leasing'!$B$27</f>
        <v>0</v>
      </c>
      <c r="T36" s="25">
        <f>'[1]Watin Leasing'!$B$28</f>
        <v>0</v>
      </c>
      <c r="U36" s="26">
        <f>'[1]Watin Leasing'!$B$29</f>
        <v>0</v>
      </c>
      <c r="V36" s="26">
        <f>'[1]Watin Leasing'!$B$30</f>
        <v>0</v>
      </c>
      <c r="W36" s="22">
        <f>'[1]Watin Leasing'!$B$31</f>
        <v>141</v>
      </c>
      <c r="X36" s="22">
        <f>'[1]Watin Leasing'!$B$33</f>
        <v>0</v>
      </c>
      <c r="Y36" s="14">
        <f>SUM(W36:X36)</f>
        <v>141</v>
      </c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25" s="1" customFormat="1" ht="15.75">
      <c r="A37" s="10"/>
      <c r="B37" s="27" t="s">
        <v>62</v>
      </c>
      <c r="C37" s="28">
        <f aca="true" t="shared" si="1" ref="C37:Y37">SUM(C4:C36)</f>
        <v>50374</v>
      </c>
      <c r="D37" s="29">
        <f t="shared" si="1"/>
        <v>22754</v>
      </c>
      <c r="E37" s="29">
        <f t="shared" si="1"/>
        <v>18440</v>
      </c>
      <c r="F37" s="29">
        <f t="shared" si="1"/>
        <v>2596</v>
      </c>
      <c r="G37" s="29">
        <f t="shared" si="1"/>
        <v>5912</v>
      </c>
      <c r="H37" s="29">
        <f t="shared" si="1"/>
        <v>10185</v>
      </c>
      <c r="I37" s="29">
        <f t="shared" si="1"/>
        <v>2731</v>
      </c>
      <c r="J37" s="28">
        <f t="shared" si="1"/>
        <v>19849</v>
      </c>
      <c r="K37" s="28">
        <f t="shared" si="1"/>
        <v>2280</v>
      </c>
      <c r="L37" s="28">
        <f t="shared" si="1"/>
        <v>285</v>
      </c>
      <c r="M37" s="28">
        <f t="shared" si="1"/>
        <v>267</v>
      </c>
      <c r="N37" s="28">
        <f t="shared" si="1"/>
        <v>1028</v>
      </c>
      <c r="O37" s="28">
        <f t="shared" si="1"/>
        <v>793</v>
      </c>
      <c r="P37" s="28">
        <f t="shared" si="1"/>
        <v>1122</v>
      </c>
      <c r="Q37" s="28">
        <f t="shared" si="1"/>
        <v>10942</v>
      </c>
      <c r="R37" s="28">
        <f t="shared" si="1"/>
        <v>8032</v>
      </c>
      <c r="S37" s="28">
        <f t="shared" si="1"/>
        <v>7471</v>
      </c>
      <c r="T37" s="28">
        <f t="shared" si="1"/>
        <v>217</v>
      </c>
      <c r="U37" s="28">
        <f t="shared" si="1"/>
        <v>115</v>
      </c>
      <c r="V37" s="28">
        <f t="shared" si="1"/>
        <v>374</v>
      </c>
      <c r="W37" s="30">
        <f t="shared" si="1"/>
        <v>78556</v>
      </c>
      <c r="X37" s="28">
        <f t="shared" si="1"/>
        <v>42</v>
      </c>
      <c r="Y37" s="30">
        <f t="shared" si="1"/>
        <v>78598</v>
      </c>
    </row>
    <row r="38" spans="1:25" s="1" customFormat="1" ht="15">
      <c r="A38" s="31"/>
      <c r="B38" s="41" t="s">
        <v>61</v>
      </c>
      <c r="C38" s="42"/>
      <c r="D38" s="43"/>
      <c r="E38" s="43"/>
      <c r="F38" s="43"/>
      <c r="G38" s="43"/>
      <c r="H38" s="43"/>
      <c r="I38" s="43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4"/>
      <c r="X38" s="42"/>
      <c r="Y38" s="44"/>
    </row>
    <row r="39" spans="1:25" s="1" customFormat="1" ht="12.75">
      <c r="A39" s="7"/>
      <c r="B39" s="45" t="s">
        <v>59</v>
      </c>
      <c r="C39" s="46"/>
      <c r="D39" s="46"/>
      <c r="E39" s="46"/>
      <c r="F39" s="46"/>
      <c r="G39" s="46"/>
      <c r="H39" s="46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1" customFormat="1" ht="12.75">
      <c r="A40" s="7"/>
      <c r="B40" s="47" t="s">
        <v>58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2.75">
      <c r="A41" s="46"/>
      <c r="B41" s="45" t="s">
        <v>57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</row>
    <row r="42" spans="1:25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</row>
    <row r="43" spans="1:25" ht="12.75">
      <c r="A43" s="46"/>
      <c r="B43" s="48"/>
      <c r="C43" s="8"/>
      <c r="D43" s="9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1:25" ht="12.75">
      <c r="A44" s="46"/>
      <c r="B44" s="48"/>
      <c r="C44" s="7"/>
      <c r="D44" s="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25" ht="12.75">
      <c r="A45" s="46"/>
      <c r="B45" s="49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</row>
    <row r="46" spans="1:25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</row>
    <row r="47" spans="1:25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</row>
    <row r="48" spans="1:25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</row>
    <row r="49" spans="1:25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</row>
  </sheetData>
  <printOptions/>
  <pageMargins left="0.19" right="0.17" top="1" bottom="1" header="0.5" footer="0.5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Trusted Infotmation Consulting Sp. 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Witold Droźdź</dc:creator>
  <cp:keywords/>
  <dc:description/>
  <cp:lastModifiedBy>ADM-STUDIO</cp:lastModifiedBy>
  <cp:lastPrinted>2006-09-05T12:38:30Z</cp:lastPrinted>
  <dcterms:created xsi:type="dcterms:W3CDTF">2006-07-24T14:25:53Z</dcterms:created>
  <dcterms:modified xsi:type="dcterms:W3CDTF">2006-09-05T12:38:49Z</dcterms:modified>
  <cp:category/>
  <cp:version/>
  <cp:contentType/>
  <cp:contentStatus/>
</cp:coreProperties>
</file>