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97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Paweł Bojko</author>
  </authors>
  <commentList>
    <comment ref="B2" authorId="0">
      <text>
        <r>
          <rPr>
            <b/>
            <sz val="8"/>
            <rFont val="Tahoma"/>
            <family val="0"/>
          </rPr>
          <t>Nazwa ze spacjami 
nie może przekroczyć 31 znaków</t>
        </r>
      </text>
    </comment>
  </commentList>
</comments>
</file>

<file path=xl/sharedStrings.xml><?xml version="1.0" encoding="utf-8"?>
<sst xmlns="http://schemas.openxmlformats.org/spreadsheetml/2006/main" count="51" uniqueCount="43">
  <si>
    <t>Bankowy Fundusz Leasingowy</t>
  </si>
  <si>
    <t>BEL Leasing</t>
  </si>
  <si>
    <t>BNP Paribas Lease Group</t>
  </si>
  <si>
    <t>BRE Leasing</t>
  </si>
  <si>
    <t>Europejski Fundusz Leasingowy</t>
  </si>
  <si>
    <t>Fortis Lease</t>
  </si>
  <si>
    <t>Futura Leasing</t>
  </si>
  <si>
    <t>KOPEX Leasing</t>
  </si>
  <si>
    <t>Nordea Finance</t>
  </si>
  <si>
    <t>Scania Finance</t>
  </si>
  <si>
    <t>VFS Usługi Finansowe</t>
  </si>
  <si>
    <t>Volksbank Leasing</t>
  </si>
  <si>
    <t>Volkswagen Leasing</t>
  </si>
  <si>
    <t>Pekao Leasing</t>
  </si>
  <si>
    <t>NOMA 2</t>
  </si>
  <si>
    <t>BZ WBK Leasing</t>
  </si>
  <si>
    <t>IKB Leasing Polska</t>
  </si>
  <si>
    <t>Raiffeisen Leasing Polska</t>
  </si>
  <si>
    <t>Caterpillar Financial Services Poland</t>
  </si>
  <si>
    <t>Deutsche Leasing Polska</t>
  </si>
  <si>
    <t>ING Lease (Poland)</t>
  </si>
  <si>
    <t>Fidis Leasing Polska</t>
  </si>
  <si>
    <t>Renault Credit Polska</t>
  </si>
  <si>
    <t>Orix Polska</t>
  </si>
  <si>
    <t xml:space="preserve">Kredyt Lease </t>
  </si>
  <si>
    <t>Daimler-Chrysler Services Leasing</t>
  </si>
  <si>
    <t>Watin Leasing &amp; Finance</t>
  </si>
  <si>
    <t>BPH Leasing</t>
  </si>
  <si>
    <t>SG-Equipment Leasing</t>
  </si>
  <si>
    <t>Toyota Leasing</t>
  </si>
  <si>
    <t>Handlowy Leasing</t>
  </si>
  <si>
    <t>NL Leasing</t>
  </si>
  <si>
    <t xml:space="preserve">BISE Atechnet </t>
  </si>
  <si>
    <t>Results of leasing companies*: Ist H 2004 and Ist H 2005 (equipment and real estate)</t>
  </si>
  <si>
    <t>No.</t>
  </si>
  <si>
    <t>Company</t>
  </si>
  <si>
    <t>Change %</t>
  </si>
  <si>
    <t>Share of market     Ist H 2004</t>
  </si>
  <si>
    <t>Share of market     Ist H 2005</t>
  </si>
  <si>
    <t>1st H 2004</t>
  </si>
  <si>
    <t>1st H 2005</t>
  </si>
  <si>
    <t>Source: Polish Leasing Association</t>
  </si>
  <si>
    <t>lack of data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</si>
</sst>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0000"/>
    <numFmt numFmtId="170" formatCode="0.0000"/>
    <numFmt numFmtId="171" formatCode="0.0"/>
    <numFmt numFmtId="172" formatCode="0.0%"/>
    <numFmt numFmtId="173" formatCode="#,##0.000"/>
  </numFmts>
  <fonts count="8">
    <font>
      <sz val="10"/>
      <name val="Arial"/>
      <family val="0"/>
    </font>
    <font>
      <b/>
      <sz val="8"/>
      <name val="Arial CE"/>
      <family val="2"/>
    </font>
    <font>
      <sz val="8"/>
      <color indexed="8"/>
      <name val="Arial CE"/>
      <family val="2"/>
    </font>
    <font>
      <b/>
      <sz val="8"/>
      <name val="Tahoma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hair">
        <color indexed="55"/>
      </bottom>
    </border>
    <border>
      <left style="thin">
        <color indexed="55"/>
      </left>
      <right style="thin">
        <color indexed="55"/>
      </right>
      <top style="hair">
        <color indexed="55"/>
      </top>
      <bottom style="hair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hair">
        <color indexed="55"/>
      </bottom>
    </border>
    <border>
      <left style="thin"/>
      <right style="thin"/>
      <top style="thin"/>
      <bottom style="thin"/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hair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hair">
        <color indexed="55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1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172" fontId="0" fillId="0" borderId="0" xfId="19" applyNumberFormat="1" applyAlignment="1">
      <alignment horizontal="right"/>
    </xf>
    <xf numFmtId="0" fontId="2" fillId="0" borderId="6" xfId="0" applyFont="1" applyFill="1" applyBorder="1" applyAlignment="1">
      <alignment/>
    </xf>
    <xf numFmtId="0" fontId="0" fillId="0" borderId="7" xfId="0" applyBorder="1" applyAlignment="1">
      <alignment horizontal="right"/>
    </xf>
    <xf numFmtId="2" fontId="0" fillId="0" borderId="7" xfId="0" applyNumberFormat="1" applyBorder="1" applyAlignment="1">
      <alignment horizontal="right"/>
    </xf>
    <xf numFmtId="0" fontId="0" fillId="0" borderId="0" xfId="0" applyFont="1" applyFill="1" applyBorder="1" applyAlignment="1">
      <alignment/>
    </xf>
    <xf numFmtId="10" fontId="0" fillId="0" borderId="0" xfId="19" applyNumberFormat="1" applyAlignment="1">
      <alignment/>
    </xf>
    <xf numFmtId="0" fontId="2" fillId="0" borderId="8" xfId="0" applyFont="1" applyFill="1" applyBorder="1" applyAlignment="1">
      <alignment/>
    </xf>
    <xf numFmtId="10" fontId="0" fillId="0" borderId="0" xfId="19" applyNumberFormat="1" applyFont="1" applyAlignment="1">
      <alignment/>
    </xf>
    <xf numFmtId="0" fontId="2" fillId="0" borderId="9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2" fillId="0" borderId="10" xfId="0" applyFont="1" applyFill="1" applyBorder="1" applyAlignment="1">
      <alignment/>
    </xf>
    <xf numFmtId="2" fontId="0" fillId="0" borderId="0" xfId="0" applyNumberFormat="1" applyAlignment="1">
      <alignment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abSelected="1" workbookViewId="0" topLeftCell="A3">
      <selection activeCell="C37" sqref="C37"/>
      <selection activeCell="E33" sqref="E33:F35"/>
    </sheetView>
  </sheetViews>
  <sheetFormatPr defaultColWidth="9.140625" defaultRowHeight="12.75"/>
  <cols>
    <col min="1" max="1" width="3.57421875" style="0" customWidth="1"/>
    <col min="2" max="2" width="25.8515625" style="0" bestFit="1" customWidth="1"/>
    <col min="3" max="3" width="10.8515625" style="0" customWidth="1"/>
    <col min="5" max="5" width="11.140625" style="0" customWidth="1"/>
    <col min="6" max="6" width="11.28125" style="0" customWidth="1"/>
  </cols>
  <sheetData>
    <row r="1" spans="1:7" ht="39" customHeight="1">
      <c r="A1" s="26" t="s">
        <v>33</v>
      </c>
      <c r="B1" s="26"/>
      <c r="C1" s="26"/>
      <c r="D1" s="26"/>
      <c r="E1" s="26"/>
      <c r="F1" s="26"/>
      <c r="G1" s="26"/>
    </row>
    <row r="2" spans="1:7" ht="63.75">
      <c r="A2" s="4" t="s">
        <v>34</v>
      </c>
      <c r="B2" s="4" t="s">
        <v>35</v>
      </c>
      <c r="C2" s="5" t="s">
        <v>39</v>
      </c>
      <c r="D2" s="5" t="s">
        <v>40</v>
      </c>
      <c r="E2" s="24" t="s">
        <v>36</v>
      </c>
      <c r="F2" s="24" t="s">
        <v>37</v>
      </c>
      <c r="G2" s="25" t="s">
        <v>38</v>
      </c>
    </row>
    <row r="3" spans="1:7" ht="12.75">
      <c r="A3" s="1">
        <v>1</v>
      </c>
      <c r="B3" s="6" t="s">
        <v>20</v>
      </c>
      <c r="C3" s="8">
        <v>206.85</v>
      </c>
      <c r="D3" s="8">
        <v>403.44</v>
      </c>
      <c r="E3" s="9">
        <f aca="true" t="shared" si="0" ref="E3:E32">(D3*100/C3)-100</f>
        <v>95.03988397389412</v>
      </c>
      <c r="F3" s="10">
        <f aca="true" t="shared" si="1" ref="F3:F32">C3/62.64/100</f>
        <v>0.033022030651340996</v>
      </c>
      <c r="G3" s="15">
        <f aca="true" t="shared" si="2" ref="G3:G35">D3/74.15/100</f>
        <v>0.0544086311530681</v>
      </c>
    </row>
    <row r="4" spans="1:7" ht="12.75">
      <c r="A4" s="1">
        <v>2</v>
      </c>
      <c r="B4" s="6" t="s">
        <v>19</v>
      </c>
      <c r="C4" s="8">
        <v>149.69</v>
      </c>
      <c r="D4" s="8">
        <v>258.36</v>
      </c>
      <c r="E4" s="9">
        <f t="shared" si="0"/>
        <v>72.59669984634911</v>
      </c>
      <c r="F4" s="10">
        <f t="shared" si="1"/>
        <v>0.023896871008939974</v>
      </c>
      <c r="G4" s="15">
        <f t="shared" si="2"/>
        <v>0.034842886041807145</v>
      </c>
    </row>
    <row r="5" spans="1:7" ht="12.75">
      <c r="A5" s="1">
        <v>3</v>
      </c>
      <c r="B5" s="6" t="s">
        <v>23</v>
      </c>
      <c r="C5" s="8">
        <v>17.51</v>
      </c>
      <c r="D5" s="8">
        <v>27.01</v>
      </c>
      <c r="E5" s="9">
        <f t="shared" si="0"/>
        <v>54.25471159337519</v>
      </c>
      <c r="F5" s="10">
        <f t="shared" si="1"/>
        <v>0.002795338441890166</v>
      </c>
      <c r="G5" s="15">
        <f t="shared" si="2"/>
        <v>0.0036426163182737693</v>
      </c>
    </row>
    <row r="6" spans="1:7" ht="12.75">
      <c r="A6" s="1">
        <v>4</v>
      </c>
      <c r="B6" s="6" t="s">
        <v>30</v>
      </c>
      <c r="C6" s="23">
        <v>82.1</v>
      </c>
      <c r="D6" s="8">
        <v>125.95</v>
      </c>
      <c r="E6" s="9">
        <f t="shared" si="0"/>
        <v>53.41047503045067</v>
      </c>
      <c r="F6" s="10">
        <f t="shared" si="1"/>
        <v>0.013106641123882504</v>
      </c>
      <c r="G6" s="17">
        <f t="shared" si="2"/>
        <v>0.016985839514497638</v>
      </c>
    </row>
    <row r="7" spans="1:7" ht="12.75">
      <c r="A7" s="1">
        <v>5</v>
      </c>
      <c r="B7" s="7" t="s">
        <v>13</v>
      </c>
      <c r="C7" s="8">
        <v>184.93</v>
      </c>
      <c r="D7" s="8">
        <v>274.32</v>
      </c>
      <c r="E7" s="9">
        <f t="shared" si="0"/>
        <v>48.33720867355214</v>
      </c>
      <c r="F7" s="10">
        <f t="shared" si="1"/>
        <v>0.029522669220945087</v>
      </c>
      <c r="G7" s="15">
        <f t="shared" si="2"/>
        <v>0.036995279838165876</v>
      </c>
    </row>
    <row r="8" spans="1:7" ht="12.75">
      <c r="A8" s="1">
        <v>6</v>
      </c>
      <c r="B8" s="6" t="s">
        <v>3</v>
      </c>
      <c r="C8" s="8">
        <v>706.71</v>
      </c>
      <c r="D8" s="8">
        <v>976.54</v>
      </c>
      <c r="E8" s="9">
        <f t="shared" si="0"/>
        <v>38.18114926914859</v>
      </c>
      <c r="F8" s="10">
        <f t="shared" si="1"/>
        <v>0.11282088122605365</v>
      </c>
      <c r="G8" s="15">
        <f t="shared" si="2"/>
        <v>0.1316979096426163</v>
      </c>
    </row>
    <row r="9" spans="1:7" ht="12.75">
      <c r="A9" s="1">
        <v>7</v>
      </c>
      <c r="B9" s="18" t="s">
        <v>27</v>
      </c>
      <c r="C9" s="8">
        <v>362.49</v>
      </c>
      <c r="D9" s="8">
        <v>468.17</v>
      </c>
      <c r="E9" s="9">
        <f t="shared" si="0"/>
        <v>29.15390769400534</v>
      </c>
      <c r="F9" s="10">
        <f t="shared" si="1"/>
        <v>0.05786877394636015</v>
      </c>
      <c r="G9" s="15">
        <f t="shared" si="2"/>
        <v>0.06313823331085637</v>
      </c>
    </row>
    <row r="10" spans="1:7" ht="12.75">
      <c r="A10" s="1">
        <v>8</v>
      </c>
      <c r="B10" s="19" t="s">
        <v>8</v>
      </c>
      <c r="C10" s="8">
        <v>20.39</v>
      </c>
      <c r="D10" s="8">
        <v>26.31</v>
      </c>
      <c r="E10" s="9">
        <f t="shared" si="0"/>
        <v>29.033840117704756</v>
      </c>
      <c r="F10" s="10">
        <f t="shared" si="1"/>
        <v>0.003255108556832695</v>
      </c>
      <c r="G10" s="15">
        <f t="shared" si="2"/>
        <v>0.0035482130815913684</v>
      </c>
    </row>
    <row r="11" spans="1:7" ht="12.75">
      <c r="A11" s="1">
        <v>9</v>
      </c>
      <c r="B11" s="3" t="s">
        <v>17</v>
      </c>
      <c r="C11" s="8">
        <v>564.36</v>
      </c>
      <c r="D11" s="8">
        <v>714.18</v>
      </c>
      <c r="E11" s="9">
        <f t="shared" si="0"/>
        <v>26.546884967042317</v>
      </c>
      <c r="F11" s="10">
        <f t="shared" si="1"/>
        <v>0.09009578544061302</v>
      </c>
      <c r="G11" s="15">
        <f t="shared" si="2"/>
        <v>0.09631557653405258</v>
      </c>
    </row>
    <row r="12" spans="1:7" ht="12.75">
      <c r="A12" s="1">
        <v>10</v>
      </c>
      <c r="B12" s="2" t="s">
        <v>18</v>
      </c>
      <c r="C12" s="8">
        <v>68.39</v>
      </c>
      <c r="D12" s="8">
        <v>84.52</v>
      </c>
      <c r="E12" s="9">
        <f t="shared" si="0"/>
        <v>23.585319491153683</v>
      </c>
      <c r="F12" s="10">
        <f t="shared" si="1"/>
        <v>0.010917943805874842</v>
      </c>
      <c r="G12" s="15">
        <f t="shared" si="2"/>
        <v>0.011398516520566417</v>
      </c>
    </row>
    <row r="13" spans="1:7" ht="12.75">
      <c r="A13" s="1">
        <v>11</v>
      </c>
      <c r="B13" s="2" t="s">
        <v>0</v>
      </c>
      <c r="C13" s="21">
        <v>178.7</v>
      </c>
      <c r="D13" s="20">
        <v>219.92</v>
      </c>
      <c r="E13" s="21">
        <f t="shared" si="0"/>
        <v>23.066592053721322</v>
      </c>
      <c r="F13" s="10">
        <f t="shared" si="1"/>
        <v>0.02852809706257982</v>
      </c>
      <c r="G13" s="15">
        <f t="shared" si="2"/>
        <v>0.02965879973027646</v>
      </c>
    </row>
    <row r="14" spans="1:7" ht="12.75">
      <c r="A14" s="1">
        <v>12</v>
      </c>
      <c r="B14" s="2" t="s">
        <v>16</v>
      </c>
      <c r="C14" s="8">
        <v>73.24</v>
      </c>
      <c r="D14" s="8">
        <v>88.26</v>
      </c>
      <c r="E14" s="9">
        <f t="shared" si="0"/>
        <v>20.507919169852542</v>
      </c>
      <c r="F14" s="10">
        <f t="shared" si="1"/>
        <v>0.011692209450830139</v>
      </c>
      <c r="G14" s="15">
        <f t="shared" si="2"/>
        <v>0.011902899527983816</v>
      </c>
    </row>
    <row r="15" spans="1:7" ht="13.5" thickBot="1">
      <c r="A15" s="1">
        <v>13</v>
      </c>
      <c r="B15" s="11" t="s">
        <v>5</v>
      </c>
      <c r="C15" s="12">
        <v>173.27</v>
      </c>
      <c r="D15" s="12">
        <v>208.67</v>
      </c>
      <c r="E15" s="13">
        <f t="shared" si="0"/>
        <v>20.430541928781665</v>
      </c>
      <c r="F15" s="10">
        <f t="shared" si="1"/>
        <v>0.02766123882503193</v>
      </c>
      <c r="G15" s="15">
        <f t="shared" si="2"/>
        <v>0.028141604855023598</v>
      </c>
    </row>
    <row r="16" spans="1:7" ht="12.75">
      <c r="A16" s="1">
        <v>14</v>
      </c>
      <c r="B16" s="19" t="s">
        <v>4</v>
      </c>
      <c r="C16" s="20">
        <v>885.36</v>
      </c>
      <c r="D16" s="20">
        <v>1027.24</v>
      </c>
      <c r="E16" s="21">
        <f t="shared" si="0"/>
        <v>16.02511972530948</v>
      </c>
      <c r="F16" s="10">
        <f t="shared" si="1"/>
        <v>0.1413409961685824</v>
      </c>
      <c r="G16" s="15">
        <f t="shared" si="2"/>
        <v>0.1385354012137559</v>
      </c>
    </row>
    <row r="17" spans="1:7" ht="12.75">
      <c r="A17" s="1">
        <v>15</v>
      </c>
      <c r="B17" s="22" t="s">
        <v>9</v>
      </c>
      <c r="C17" s="8">
        <v>159.36</v>
      </c>
      <c r="D17" s="9">
        <v>183.5</v>
      </c>
      <c r="E17" s="9">
        <f t="shared" si="0"/>
        <v>15.148092369477908</v>
      </c>
      <c r="F17" s="10">
        <f t="shared" si="1"/>
        <v>0.025440613026819926</v>
      </c>
      <c r="G17" s="15">
        <f t="shared" si="2"/>
        <v>0.024747134187457855</v>
      </c>
    </row>
    <row r="18" spans="1:7" ht="12.75">
      <c r="A18" s="1">
        <v>16</v>
      </c>
      <c r="B18" s="6" t="s">
        <v>1</v>
      </c>
      <c r="C18" s="8">
        <v>375.09</v>
      </c>
      <c r="D18" s="8">
        <v>410.29</v>
      </c>
      <c r="E18" s="9">
        <f t="shared" si="0"/>
        <v>9.38441440720895</v>
      </c>
      <c r="F18" s="10">
        <f t="shared" si="1"/>
        <v>0.05988026819923371</v>
      </c>
      <c r="G18" s="15">
        <f t="shared" si="2"/>
        <v>0.05533243425488874</v>
      </c>
    </row>
    <row r="19" spans="1:7" ht="12.75">
      <c r="A19" s="1">
        <v>17</v>
      </c>
      <c r="B19" s="6" t="s">
        <v>12</v>
      </c>
      <c r="C19" s="8">
        <v>160.34</v>
      </c>
      <c r="D19" s="8">
        <v>169.64</v>
      </c>
      <c r="E19" s="9">
        <f t="shared" si="0"/>
        <v>5.8001746289135525</v>
      </c>
      <c r="F19" s="10">
        <f t="shared" si="1"/>
        <v>0.0255970625798212</v>
      </c>
      <c r="G19" s="15">
        <f t="shared" si="2"/>
        <v>0.02287795010114632</v>
      </c>
    </row>
    <row r="20" spans="1:7" ht="12.75">
      <c r="A20" s="1">
        <v>18</v>
      </c>
      <c r="B20" s="6" t="s">
        <v>15</v>
      </c>
      <c r="C20" s="8">
        <v>423.16</v>
      </c>
      <c r="D20" s="8">
        <v>425.21</v>
      </c>
      <c r="E20" s="9">
        <f t="shared" si="0"/>
        <v>0.4844503261177806</v>
      </c>
      <c r="F20" s="10">
        <f t="shared" si="1"/>
        <v>0.06755427841634738</v>
      </c>
      <c r="G20" s="15">
        <f t="shared" si="2"/>
        <v>0.05734457181389075</v>
      </c>
    </row>
    <row r="21" spans="1:7" ht="12.75">
      <c r="A21" s="1">
        <v>19</v>
      </c>
      <c r="B21" s="6" t="s">
        <v>22</v>
      </c>
      <c r="C21" s="9">
        <v>55.4</v>
      </c>
      <c r="D21" s="9">
        <v>55.5</v>
      </c>
      <c r="E21" s="9">
        <f t="shared" si="0"/>
        <v>0.18050541516245744</v>
      </c>
      <c r="F21" s="10">
        <f t="shared" si="1"/>
        <v>0.00884418901660281</v>
      </c>
      <c r="G21" s="15">
        <f t="shared" si="2"/>
        <v>0.0074848280512474705</v>
      </c>
    </row>
    <row r="22" spans="1:7" ht="12.75">
      <c r="A22" s="1">
        <v>20</v>
      </c>
      <c r="B22" s="6" t="s">
        <v>28</v>
      </c>
      <c r="C22" s="8">
        <v>324.48</v>
      </c>
      <c r="D22" s="8">
        <v>299.94</v>
      </c>
      <c r="E22" s="9">
        <f t="shared" si="0"/>
        <v>-7.562869822485212</v>
      </c>
      <c r="F22" s="10">
        <f t="shared" si="1"/>
        <v>0.0518007662835249</v>
      </c>
      <c r="G22" s="15">
        <f t="shared" si="2"/>
        <v>0.040450438300741735</v>
      </c>
    </row>
    <row r="23" spans="1:7" ht="12.75">
      <c r="A23" s="1">
        <v>21</v>
      </c>
      <c r="B23" s="6" t="s">
        <v>11</v>
      </c>
      <c r="C23" s="9">
        <v>309.8</v>
      </c>
      <c r="D23" s="8">
        <v>268.57</v>
      </c>
      <c r="E23" s="9">
        <f t="shared" si="0"/>
        <v>-13.308586184635246</v>
      </c>
      <c r="F23" s="10">
        <f t="shared" si="1"/>
        <v>0.04945721583652619</v>
      </c>
      <c r="G23" s="15">
        <f t="shared" si="2"/>
        <v>0.0362198246797033</v>
      </c>
    </row>
    <row r="24" spans="1:7" ht="12.75">
      <c r="A24" s="1">
        <v>22</v>
      </c>
      <c r="B24" s="6" t="s">
        <v>6</v>
      </c>
      <c r="C24" s="8">
        <v>153.04</v>
      </c>
      <c r="D24" s="8">
        <v>129.95</v>
      </c>
      <c r="E24" s="9">
        <f t="shared" si="0"/>
        <v>-15.08755880815474</v>
      </c>
      <c r="F24" s="10">
        <f t="shared" si="1"/>
        <v>0.02443167305236271</v>
      </c>
      <c r="G24" s="15">
        <f t="shared" si="2"/>
        <v>0.017525286581254212</v>
      </c>
    </row>
    <row r="25" spans="1:7" ht="12.75">
      <c r="A25" s="1">
        <v>23</v>
      </c>
      <c r="B25" s="6" t="s">
        <v>25</v>
      </c>
      <c r="C25" s="8">
        <v>155.89</v>
      </c>
      <c r="D25" s="8">
        <v>123.59</v>
      </c>
      <c r="E25" s="9">
        <f t="shared" si="0"/>
        <v>-20.719738276990185</v>
      </c>
      <c r="F25" s="10">
        <f t="shared" si="1"/>
        <v>0.024886653895274585</v>
      </c>
      <c r="G25" s="15">
        <f t="shared" si="2"/>
        <v>0.01666756574511126</v>
      </c>
    </row>
    <row r="26" spans="1:7" ht="12.75">
      <c r="A26" s="1">
        <v>24</v>
      </c>
      <c r="B26" s="16" t="s">
        <v>21</v>
      </c>
      <c r="C26" s="8">
        <v>39.25</v>
      </c>
      <c r="D26" s="8">
        <v>30.53</v>
      </c>
      <c r="E26" s="9">
        <f t="shared" si="0"/>
        <v>-22.216560509554142</v>
      </c>
      <c r="F26" s="10">
        <f t="shared" si="1"/>
        <v>0.0062659642401021705</v>
      </c>
      <c r="G26" s="15">
        <f t="shared" si="2"/>
        <v>0.004117329737019555</v>
      </c>
    </row>
    <row r="27" spans="1:7" ht="12.75">
      <c r="A27" s="1">
        <v>25</v>
      </c>
      <c r="B27" s="6" t="s">
        <v>2</v>
      </c>
      <c r="C27" s="8">
        <v>36.62</v>
      </c>
      <c r="D27" s="8">
        <v>28.22</v>
      </c>
      <c r="E27" s="9">
        <f t="shared" si="0"/>
        <v>-22.93828509011469</v>
      </c>
      <c r="F27" s="10">
        <f t="shared" si="1"/>
        <v>0.0058461047254150696</v>
      </c>
      <c r="G27" s="15">
        <f t="shared" si="2"/>
        <v>0.0038057990559676323</v>
      </c>
    </row>
    <row r="28" spans="1:7" ht="12.75">
      <c r="A28" s="1">
        <v>26</v>
      </c>
      <c r="B28" s="6" t="s">
        <v>14</v>
      </c>
      <c r="C28" s="8">
        <v>25.67</v>
      </c>
      <c r="D28" s="8">
        <v>19.36</v>
      </c>
      <c r="E28" s="9">
        <f t="shared" si="0"/>
        <v>-24.581223217763934</v>
      </c>
      <c r="F28" s="10">
        <f t="shared" si="1"/>
        <v>0.004098020434227331</v>
      </c>
      <c r="G28" s="15">
        <f t="shared" si="2"/>
        <v>0.0026109238031018205</v>
      </c>
    </row>
    <row r="29" spans="1:7" ht="12.75">
      <c r="A29" s="1">
        <v>27</v>
      </c>
      <c r="B29" s="6" t="s">
        <v>26</v>
      </c>
      <c r="C29" s="8">
        <v>5.15</v>
      </c>
      <c r="D29" s="8">
        <v>3.69</v>
      </c>
      <c r="E29" s="9">
        <f t="shared" si="0"/>
        <v>-28.349514563106794</v>
      </c>
      <c r="F29" s="10">
        <f t="shared" si="1"/>
        <v>0.0008221583652618137</v>
      </c>
      <c r="G29" s="15">
        <f t="shared" si="2"/>
        <v>0.00049763991908294</v>
      </c>
    </row>
    <row r="30" spans="1:7" ht="12.75">
      <c r="A30" s="1">
        <v>28</v>
      </c>
      <c r="B30" s="6" t="s">
        <v>7</v>
      </c>
      <c r="C30" s="8">
        <v>2.41</v>
      </c>
      <c r="D30" s="8">
        <v>1.59</v>
      </c>
      <c r="E30" s="9">
        <f t="shared" si="0"/>
        <v>-34.02489626556017</v>
      </c>
      <c r="F30" s="10">
        <f t="shared" si="1"/>
        <v>0.00038473818646232445</v>
      </c>
      <c r="G30" s="15">
        <f t="shared" si="2"/>
        <v>0.00021443020903573836</v>
      </c>
    </row>
    <row r="31" spans="1:7" ht="12.75">
      <c r="A31" s="1">
        <v>29</v>
      </c>
      <c r="B31" s="6" t="s">
        <v>10</v>
      </c>
      <c r="C31" s="8">
        <v>178.19</v>
      </c>
      <c r="D31" s="8">
        <v>111.42</v>
      </c>
      <c r="E31" s="9">
        <f t="shared" si="0"/>
        <v>-37.47123856557607</v>
      </c>
      <c r="F31" s="10">
        <f t="shared" si="1"/>
        <v>0.028446679438058745</v>
      </c>
      <c r="G31" s="15">
        <f t="shared" si="2"/>
        <v>0.015026298044504383</v>
      </c>
    </row>
    <row r="32" spans="1:7" ht="12.75">
      <c r="A32" s="1">
        <v>30</v>
      </c>
      <c r="B32" s="6" t="s">
        <v>24</v>
      </c>
      <c r="C32" s="8">
        <v>46.79</v>
      </c>
      <c r="D32" s="8">
        <v>16.23</v>
      </c>
      <c r="E32" s="9">
        <f t="shared" si="0"/>
        <v>-65.3131010899765</v>
      </c>
      <c r="F32" s="10">
        <f t="shared" si="1"/>
        <v>0.007469667943805875</v>
      </c>
      <c r="G32" s="15">
        <f t="shared" si="2"/>
        <v>0.002188806473364801</v>
      </c>
    </row>
    <row r="33" spans="1:7" ht="12.75">
      <c r="A33" s="1">
        <v>31</v>
      </c>
      <c r="B33" s="6" t="s">
        <v>32</v>
      </c>
      <c r="C33" s="8" t="s">
        <v>42</v>
      </c>
      <c r="D33" s="9">
        <v>11.4</v>
      </c>
      <c r="E33" s="8" t="s">
        <v>42</v>
      </c>
      <c r="F33" s="8" t="s">
        <v>42</v>
      </c>
      <c r="G33" s="15">
        <f t="shared" si="2"/>
        <v>0.001537424140256237</v>
      </c>
    </row>
    <row r="34" spans="1:7" ht="12.75">
      <c r="A34" s="1">
        <v>32</v>
      </c>
      <c r="B34" s="6" t="s">
        <v>31</v>
      </c>
      <c r="C34" s="8" t="s">
        <v>42</v>
      </c>
      <c r="D34" s="8">
        <v>10.15</v>
      </c>
      <c r="E34" s="8" t="s">
        <v>42</v>
      </c>
      <c r="F34" s="8" t="s">
        <v>42</v>
      </c>
      <c r="G34" s="15">
        <f t="shared" si="2"/>
        <v>0.0013688469318948076</v>
      </c>
    </row>
    <row r="35" spans="1:7" ht="12.75">
      <c r="A35" s="1">
        <v>33</v>
      </c>
      <c r="B35" s="6" t="s">
        <v>29</v>
      </c>
      <c r="C35" s="8" t="s">
        <v>42</v>
      </c>
      <c r="D35" s="8">
        <v>59.71</v>
      </c>
      <c r="E35" s="8" t="s">
        <v>42</v>
      </c>
      <c r="F35" s="8" t="s">
        <v>42</v>
      </c>
      <c r="G35" s="15">
        <f t="shared" si="2"/>
        <v>0.008052596089008766</v>
      </c>
    </row>
    <row r="37" ht="12.75">
      <c r="C37" s="14" t="s">
        <v>41</v>
      </c>
    </row>
  </sheetData>
  <mergeCells count="1">
    <mergeCell ref="A1:G1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Trusted Information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Witold Drożdż</dc:creator>
  <cp:keywords/>
  <dc:description/>
  <cp:lastModifiedBy>ZPL</cp:lastModifiedBy>
  <cp:lastPrinted>2004-07-26T08:18:16Z</cp:lastPrinted>
  <dcterms:created xsi:type="dcterms:W3CDTF">2004-07-25T22:35:16Z</dcterms:created>
  <dcterms:modified xsi:type="dcterms:W3CDTF">2005-07-27T15:17:35Z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